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660" activeTab="1"/>
  </bookViews>
  <sheets>
    <sheet name="กรอบอัตรากำลัง" sheetId="1" r:id="rId1"/>
    <sheet name="ภาระค่าใช้จ่าย" sheetId="2" r:id="rId2"/>
    <sheet name="บัญชีตำแหน่งใหม่" sheetId="3" r:id="rId3"/>
    <sheet name="ภาระค่าใช้จ่าย 1" sheetId="4" r:id="rId4"/>
  </sheets>
  <definedNames/>
  <calcPr fullCalcOnLoad="1"/>
</workbook>
</file>

<file path=xl/sharedStrings.xml><?xml version="1.0" encoding="utf-8"?>
<sst xmlns="http://schemas.openxmlformats.org/spreadsheetml/2006/main" count="1611" uniqueCount="443">
  <si>
    <t>กรอบอัตรากำลัง 3 ปี  ระหว่างปี พ.ศ.2555 - 2557</t>
  </si>
  <si>
    <t>ส่วนราชการ</t>
  </si>
  <si>
    <t>กรอบอัตรากำลังใหม่</t>
  </si>
  <si>
    <t>เพิ่ม / ลด</t>
  </si>
  <si>
    <t>หมายเหตุ</t>
  </si>
  <si>
    <t>สำนักปลัดเทศบาล</t>
  </si>
  <si>
    <t>กองคลัง</t>
  </si>
  <si>
    <t>กองช่าง</t>
  </si>
  <si>
    <t>นายช่างผังเมือง 2-4/5</t>
  </si>
  <si>
    <t>กองสาธารณสุขและสิ่งแวดล้อม</t>
  </si>
  <si>
    <t>พยาบาลวิชาชีพ 3-5/6ว</t>
  </si>
  <si>
    <t xml:space="preserve">กองการศึกษา </t>
  </si>
  <si>
    <t>นักวิชาการศึกษา 3-5/6ว</t>
  </si>
  <si>
    <t>2-4/5</t>
  </si>
  <si>
    <t>สถานศึกษา คศ.2)</t>
  </si>
  <si>
    <t>ครู คศ.1</t>
  </si>
  <si>
    <t>ครูผู้ช่วย</t>
  </si>
  <si>
    <t>กรอบอัตรา</t>
  </si>
  <si>
    <t>กำลังเดิม</t>
  </si>
  <si>
    <t>ปลัดเทศบาล (นักบริหารงานเทศบาล 8)</t>
  </si>
  <si>
    <t>เจ้าหน้าที่วิเคราะห์นโยบายและแผน 3-5/6ว</t>
  </si>
  <si>
    <t>นักวิชาการเกษตร 3-5/6ว</t>
  </si>
  <si>
    <t>ผู้อำนวยการกองคลัง(นักบริหารงานการคลัง 7)</t>
  </si>
  <si>
    <t>หัวหน้าฝ่ายบริหารงานคลัง(นักบริหารงานการคลัง 6)</t>
  </si>
  <si>
    <t>หัวหน้าฝ่ายการโยธา (นักบริหารงานช่าง 6)</t>
  </si>
  <si>
    <t>ผู้อำนวยการกองสาธารณสุข(นักบริหารงาน</t>
  </si>
  <si>
    <t>สาธารณสุข 6)</t>
  </si>
  <si>
    <t>หัวหน้าฝ่ายบริหารงานสาธารณสุข(นักบริหารงาน</t>
  </si>
  <si>
    <t>สาธารณสุข 7)</t>
  </si>
  <si>
    <t>หัวหน้าฝ่ายบริการสาธารณสุข(นักบริหารงาน</t>
  </si>
  <si>
    <r>
      <t>ผู้อำนวยการกองการศึกษา</t>
    </r>
    <r>
      <rPr>
        <sz val="15"/>
        <rFont val="AngsanaUPC"/>
        <family val="1"/>
      </rPr>
      <t>(นักบริหารงานการศึกษา 7)</t>
    </r>
  </si>
  <si>
    <r>
      <t>หัวหน้าฝ่ายบริหารการศึกษา</t>
    </r>
    <r>
      <rPr>
        <sz val="15"/>
        <rFont val="AngsanaUPC"/>
        <family val="1"/>
      </rPr>
      <t>(นักบริหารงานการศึกษา6)</t>
    </r>
  </si>
  <si>
    <t>ผู้อำนวยการโรงเรียนเทศบาลตำบลโนนแดง(ผู้บริหาร</t>
  </si>
  <si>
    <t>ผู้อำนวยการโรงเรียนอนุบาลเทศบาลตำบลโนนแดง</t>
  </si>
  <si>
    <t>(ผู้บริหารสถานศึกษา คศ.2)</t>
  </si>
  <si>
    <t>กองการประปา</t>
  </si>
  <si>
    <t>ลูกจ้างประจำ</t>
  </si>
  <si>
    <t>พนักงานขับรถดับเพลิง</t>
  </si>
  <si>
    <t>พนักงานเทศกิจ</t>
  </si>
  <si>
    <t>รวมสำนักปลัดเทศบาล</t>
  </si>
  <si>
    <t>พนักงานเก็บเงิน</t>
  </si>
  <si>
    <t>พนักงานพัสดุ</t>
  </si>
  <si>
    <t>รวมกองคลัง</t>
  </si>
  <si>
    <t>เจ้าพนักงานการเงินและบัญชี 2-4/5</t>
  </si>
  <si>
    <t>นักวิชาการพัสดุ 3-5/6ว</t>
  </si>
  <si>
    <t>เจ้าพนักงานธุรการ 2-4/5</t>
  </si>
  <si>
    <t>นิติกร 3-5/6ว</t>
  </si>
  <si>
    <t>นักวิชาการคลัง 3-5/6ว</t>
  </si>
  <si>
    <t>นายช่างโยธา 2-4/5/6ว7ว</t>
  </si>
  <si>
    <t>รวมกองช่าง</t>
  </si>
  <si>
    <t>นักวิชาการส่งเสริมสุขภาพ 3-5/6ว</t>
  </si>
  <si>
    <t>รวมกองสาธารณสุขและสิ่งแวดล้อม</t>
  </si>
  <si>
    <t>พนักงานครูเทศบาล</t>
  </si>
  <si>
    <t xml:space="preserve">รวมกองการศึกษา </t>
  </si>
  <si>
    <t>พนักงานจดมาตรวัดน้ำ</t>
  </si>
  <si>
    <t>รวมกองการประปา</t>
  </si>
  <si>
    <t>รวม</t>
  </si>
  <si>
    <t>ผู้อำนวยการกองช่าง(นักบริหารงานช่าง 7)</t>
  </si>
  <si>
    <t>นายช่างโยธา 2-4/5</t>
  </si>
  <si>
    <t>+1</t>
  </si>
  <si>
    <t xml:space="preserve">      -</t>
  </si>
  <si>
    <t xml:space="preserve">     -</t>
  </si>
  <si>
    <t>พนักงานพิมพ์ดีด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</si>
  <si>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</si>
  <si>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</si>
  <si>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</si>
  <si>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</si>
  <si>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</si>
  <si>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</si>
  <si>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</t>
  </si>
  <si>
    <t>ค่าใช้จ่ายรวม(3)</t>
  </si>
  <si>
    <t>7ว</t>
  </si>
  <si>
    <t>6ว</t>
  </si>
  <si>
    <t>3-5/6ว</t>
  </si>
  <si>
    <t xml:space="preserve">       -</t>
  </si>
  <si>
    <t xml:space="preserve">รวมพนักงานครูเทศบาล </t>
  </si>
  <si>
    <t xml:space="preserve">         -</t>
  </si>
  <si>
    <t>กองการศึกษา</t>
  </si>
  <si>
    <t xml:space="preserve"> </t>
  </si>
  <si>
    <t>+2</t>
  </si>
  <si>
    <t>หัวหน้าฝ่ายอำนวยการ(นักบริหารงานทั่วไป 6)</t>
  </si>
  <si>
    <t xml:space="preserve">9.ภาระค่าใช้จ่ายเกี่ยวกับเงินดือนและประโยชน์ตอบแทนอื่น </t>
  </si>
  <si>
    <t>ปัจจุบัน</t>
  </si>
  <si>
    <t>เงินเดือน</t>
  </si>
  <si>
    <t>(1)</t>
  </si>
  <si>
    <t>(คน)</t>
  </si>
  <si>
    <t>อัตราตำแหน่งที่คาดว่า</t>
  </si>
  <si>
    <t>จะต้องใช้ในช่วงระยะ</t>
  </si>
  <si>
    <t>เวลา 3 ปีข้างหน้า</t>
  </si>
  <si>
    <t>อัตรากำลังคน</t>
  </si>
  <si>
    <t>เพิ่ม/ลด</t>
  </si>
  <si>
    <t>ภาระค่าใช้จ่าย</t>
  </si>
  <si>
    <t>ที่เพิ่มขึ้น(2)</t>
  </si>
  <si>
    <t>นักบริหารงานเทศบาล 8</t>
  </si>
  <si>
    <t>นักบริหารงานทั่วไป 6</t>
  </si>
  <si>
    <t>นักบริหารงานทั่วไป 7</t>
  </si>
  <si>
    <t>นักพัฒนาชุมชน  3-5/6ว</t>
  </si>
  <si>
    <t>บุคลากร 3-5/6ว</t>
  </si>
  <si>
    <t>และแผน 3-5/6ว</t>
  </si>
  <si>
    <t>เจ้าหน้าที่วิเคราะห์นโยบาย</t>
  </si>
  <si>
    <t>เจ้าหน้าที่บริหารงานทะเบียน</t>
  </si>
  <si>
    <t>และบัตร 3-5/6ว</t>
  </si>
  <si>
    <t>เจ้าพนักงานป้องกันและบรรเทา</t>
  </si>
  <si>
    <t>สาธารณภัย 2-4/5</t>
  </si>
  <si>
    <t>พนักงานพิพม์ดีด</t>
  </si>
  <si>
    <t xml:space="preserve">รวมสำนักปลัดเทศบาล </t>
  </si>
  <si>
    <t>นักบริหารงานการคลัง 7</t>
  </si>
  <si>
    <t>นักบริหารงานการคลัง 6</t>
  </si>
  <si>
    <t>นักวิชาการเงินและบัญชี 3-5/6ว</t>
  </si>
  <si>
    <t>เจ้าพนักงานการเงินและ</t>
  </si>
  <si>
    <t>บัญชี 2-4/5</t>
  </si>
  <si>
    <t>นักบริหารงานช่าง 7</t>
  </si>
  <si>
    <t>นักบริหารงานสาธารณสุข 7</t>
  </si>
  <si>
    <t>นักบริหารงานสาธารณสุข 6</t>
  </si>
  <si>
    <t xml:space="preserve">พยาบาลวิชาชีพ 3-5/6ว </t>
  </si>
  <si>
    <t xml:space="preserve">    -</t>
  </si>
  <si>
    <t>นักบริหารการศึกษา 7</t>
  </si>
  <si>
    <t>นักบริหารการศึกษา 6</t>
  </si>
  <si>
    <t xml:space="preserve">บัญชี 2-4/5 </t>
  </si>
  <si>
    <t>รวมพนักงานเทศบาล</t>
  </si>
  <si>
    <t>ผู้อำนวยการสถานศึกษา คศ.2</t>
  </si>
  <si>
    <t>นักบริหารงานประปา 7</t>
  </si>
  <si>
    <t>-1</t>
  </si>
  <si>
    <t>ปลัดเทศบาล</t>
  </si>
  <si>
    <t>รวมพนักงานครูเทศบาล</t>
  </si>
  <si>
    <t xml:space="preserve">   -</t>
  </si>
  <si>
    <t>ค่าจ้างพนักงานจ้าง+สวัสดิการ</t>
  </si>
  <si>
    <t>รวมเป็นค่าใช้จ่ายบุคคลทั้งสิ้น</t>
  </si>
  <si>
    <t xml:space="preserve">รายจ่ายประจำปี </t>
  </si>
  <si>
    <t>งบประมาณรายจ่ายประจำปี</t>
  </si>
  <si>
    <t>คิดร้อยละ 40 ของงบประมาณ</t>
  </si>
  <si>
    <t>(4)</t>
  </si>
  <si>
    <t>(5)</t>
  </si>
  <si>
    <t>(6)</t>
  </si>
  <si>
    <t>(7)</t>
  </si>
  <si>
    <t>(8)</t>
  </si>
  <si>
    <t>(9)</t>
  </si>
  <si>
    <t>จะต้องใช้ในระยะ</t>
  </si>
  <si>
    <t>เวลา 3 ปี ข้างหน้า</t>
  </si>
  <si>
    <t xml:space="preserve">รวมพนักงานเทศบาล </t>
  </si>
  <si>
    <t>ชื่อ  -  สกุล</t>
  </si>
  <si>
    <t>คุณวุฒิ</t>
  </si>
  <si>
    <t>เลขที่ตำแหน่ง</t>
  </si>
  <si>
    <t>กรอบอัตรากำลังเดิม</t>
  </si>
  <si>
    <t>นายชาญชัย  อิ่มสันเทียะ</t>
  </si>
  <si>
    <t>รัฐศาสตรมหาบัณฑิต</t>
  </si>
  <si>
    <t>00-0101-001</t>
  </si>
  <si>
    <t>นักบริหารงานเทศบาล</t>
  </si>
  <si>
    <t>(ปลัดเทศบาล)</t>
  </si>
  <si>
    <t>ว่าง</t>
  </si>
  <si>
    <t>01-0102-001</t>
  </si>
  <si>
    <t>นักบริหารงานทั่วไป</t>
  </si>
  <si>
    <t>01-0102-002</t>
  </si>
  <si>
    <t>ฝ่ายอำนวยการ</t>
  </si>
  <si>
    <t>งานธุรการ</t>
  </si>
  <si>
    <t>นางสาวเกศินี  ฐานวิสัย</t>
  </si>
  <si>
    <t>ปวส.คอมพิวเตอร์</t>
  </si>
  <si>
    <t>01-0212-001</t>
  </si>
  <si>
    <t>เจ้าพนักงานธุรการ</t>
  </si>
  <si>
    <t>นางวันเพ็ญ  ทรัพย์ใหญ่</t>
  </si>
  <si>
    <t>ม.ศ.3</t>
  </si>
  <si>
    <t>งานการเจ้าหน้าที่</t>
  </si>
  <si>
    <t>นางภานุชนารถ  จิตรพิมาย</t>
  </si>
  <si>
    <t>รัฐศาสตรบัณฑิต</t>
  </si>
  <si>
    <t>01-0208-001</t>
  </si>
  <si>
    <t>บุคลากร</t>
  </si>
  <si>
    <t>งานพัฒนาชุมชน</t>
  </si>
  <si>
    <t>นางอมรรัตน์  พูนสวัสดิ์</t>
  </si>
  <si>
    <t>บริหารธุรกิจบัณฑิต</t>
  </si>
  <si>
    <t>01-0704-001</t>
  </si>
  <si>
    <t>นักพัฒนาชุมชน</t>
  </si>
  <si>
    <t>01-0708-001</t>
  </si>
  <si>
    <t>นักวิชาการเกษตร</t>
  </si>
  <si>
    <t>งานทะเบียนราษฎร</t>
  </si>
  <si>
    <t>นายวัลลภ  พูนสวัสดิ์</t>
  </si>
  <si>
    <t>รัฐประศาสนศาสตรบัณฑิต</t>
  </si>
  <si>
    <t>01-0215-001</t>
  </si>
  <si>
    <t>งานป้องกันและบรรเทา</t>
  </si>
  <si>
    <t>สาธารณภัย</t>
  </si>
  <si>
    <t>นายสุทธิชัย  ชูยะไข</t>
  </si>
  <si>
    <t>นายประเสริฐ  อ่องพิมาย</t>
  </si>
  <si>
    <t>ป.4</t>
  </si>
  <si>
    <t>01-0201-001</t>
  </si>
  <si>
    <t>งานนิติการ</t>
  </si>
  <si>
    <t>นางสาววิไลลักษณ์  รุ่งเลิศกสิกิจ</t>
  </si>
  <si>
    <t>นิติศาสตรมหาบัณฑิต</t>
  </si>
  <si>
    <t>01-0202-001</t>
  </si>
  <si>
    <t>นิติกร</t>
  </si>
  <si>
    <t>นางชุดา  โพธิอาภา</t>
  </si>
  <si>
    <t>ปวส.การบัญชี</t>
  </si>
  <si>
    <t>งานประชาสัมพันธ์</t>
  </si>
  <si>
    <t>04-0103-001</t>
  </si>
  <si>
    <t>นักบริหารงานการคลัง</t>
  </si>
  <si>
    <t>ฝ่ายบริหารงานคลัง</t>
  </si>
  <si>
    <t>04-0103-002</t>
  </si>
  <si>
    <t>งานพัสดุและทะเบียนทรัพย์สิน</t>
  </si>
  <si>
    <t>นางสาวกิตติยา  บรรจง</t>
  </si>
  <si>
    <t>04-0311-001</t>
  </si>
  <si>
    <t>นักวิชาการพัสดุ</t>
  </si>
  <si>
    <t>นางสิริพันธุ์  ทาซ้าย</t>
  </si>
  <si>
    <t>ปวส.การเกษตร</t>
  </si>
  <si>
    <t>งานการเงินและบัญชี</t>
  </si>
  <si>
    <t>นางสาวประนอม  รั่งสันเทียะ</t>
  </si>
  <si>
    <t>ศิปลศาสตรบัณฑิต</t>
  </si>
  <si>
    <t>04-0304-001</t>
  </si>
  <si>
    <t>นักวิชาการคลัง</t>
  </si>
  <si>
    <t>นางสาวสุกานดา  กล้าหาญ</t>
  </si>
  <si>
    <t>04-0307-001</t>
  </si>
  <si>
    <t xml:space="preserve">นักวิชาการเงินและบัญชี </t>
  </si>
  <si>
    <t>04-0307-002</t>
  </si>
  <si>
    <t>เจ้าพนักงานการเงินและบัญชี</t>
  </si>
  <si>
    <t>นางสาวจิตรณะภา  ลาดแก้ว</t>
  </si>
  <si>
    <t>ปวส.การเลขานุการ</t>
  </si>
  <si>
    <t>04-0306-002</t>
  </si>
  <si>
    <t>นางลาวัณย์  แดนสีแก้ว</t>
  </si>
  <si>
    <t>04-0306-007</t>
  </si>
  <si>
    <t>งานผลประโยชน์และกิจการ</t>
  </si>
  <si>
    <t>พาณิชย์</t>
  </si>
  <si>
    <t>นางสมพิศ  เสถียร</t>
  </si>
  <si>
    <t>ม.3</t>
  </si>
  <si>
    <t>05-0104-001</t>
  </si>
  <si>
    <t>นักบริหารงานช่าง</t>
  </si>
  <si>
    <t>05-0104-002</t>
  </si>
  <si>
    <t>งานผังเมือง</t>
  </si>
  <si>
    <t>05-0505-001</t>
  </si>
  <si>
    <t>นายช่างผังเมือง</t>
  </si>
  <si>
    <t>ฝ่ายการโยธา</t>
  </si>
  <si>
    <t>งานสาธารณูปโภค</t>
  </si>
  <si>
    <t>นายสมนึก  วรรณวิกรม์</t>
  </si>
  <si>
    <t>ปริญญาตรี(การผังเมือง)</t>
  </si>
  <si>
    <t>05-0503-001</t>
  </si>
  <si>
    <t>นายช่างโยธา</t>
  </si>
  <si>
    <t>นายมิตรอุดร  พลวงศ์ษา</t>
  </si>
  <si>
    <t>05-0503-002</t>
  </si>
  <si>
    <t>05-0212-003</t>
  </si>
  <si>
    <t>06-0105-001</t>
  </si>
  <si>
    <t>นักบริหารงานสาธารณสุข</t>
  </si>
  <si>
    <t>ฝ่ายบริหารงานสาธารณสุข</t>
  </si>
  <si>
    <t>06-0105-002</t>
  </si>
  <si>
    <t>6</t>
  </si>
  <si>
    <t>งานศูนย์บริการสาธารณสุข</t>
  </si>
  <si>
    <t>นางจารุวรรณ  ชีโพธิ์</t>
  </si>
  <si>
    <t>พยาบาลศาสตร์</t>
  </si>
  <si>
    <t>06-0413-001</t>
  </si>
  <si>
    <t>พยาบาลวิชาชีพ</t>
  </si>
  <si>
    <t>งานรักษาความสะอาด</t>
  </si>
  <si>
    <t>นางสาววิไลลักษณ์  กุลนันทนนท์</t>
  </si>
  <si>
    <t>ปริญญาตรี(สุขศึกษาและ</t>
  </si>
  <si>
    <t>พฤติกรรมสุขภาพ)</t>
  </si>
  <si>
    <t>06-0409-001</t>
  </si>
  <si>
    <t>นักวิชาการส่งเสริมสุขภาพ</t>
  </si>
  <si>
    <t>งานป้องกันและควบคุมโรคติดต่อ</t>
  </si>
  <si>
    <t>08-0108-001</t>
  </si>
  <si>
    <t>นักบริหารการศึกษา</t>
  </si>
  <si>
    <t>ฝ่ายบริหารการศึกษา</t>
  </si>
  <si>
    <t>08-0108-002</t>
  </si>
  <si>
    <t>งานการศึกษาปฐมวัย</t>
  </si>
  <si>
    <t>นายมนู  กองอินทร์</t>
  </si>
  <si>
    <t>ศึกษาศาสตรมหาบัณฑิต</t>
  </si>
  <si>
    <t>29622-1</t>
  </si>
  <si>
    <t>ผู้อำนวยการสถานศึกษา</t>
  </si>
  <si>
    <t>คศ.2</t>
  </si>
  <si>
    <t>ครุศาสตรบัณฑิต</t>
  </si>
  <si>
    <t>(การศึกษาปฐมวัย)</t>
  </si>
  <si>
    <t>20577-2</t>
  </si>
  <si>
    <t>ครู</t>
  </si>
  <si>
    <t>คศ.1</t>
  </si>
  <si>
    <t>นางศรีสุดา  ประจง</t>
  </si>
  <si>
    <t>20578-2</t>
  </si>
  <si>
    <t>นางสาวศันสนีย์  เฟื่องนา</t>
  </si>
  <si>
    <t>20579-2</t>
  </si>
  <si>
    <t>นางสาวธนัชพร  ทองนอก</t>
  </si>
  <si>
    <t>วิทยาสาสตรบัณฑิต</t>
  </si>
  <si>
    <t>(ชีววิทยา)</t>
  </si>
  <si>
    <t>20580-2</t>
  </si>
  <si>
    <t>นางกาญจนา  สุวรรณไตรย์</t>
  </si>
  <si>
    <t>20581-2</t>
  </si>
  <si>
    <t>นางสาวเพ็ญพิชชา  ณรงค์ศักดิ์ศิลป์</t>
  </si>
  <si>
    <t>24078-2</t>
  </si>
  <si>
    <t>นางสาวชุติกาญจน์  บุญภิญโญ</t>
  </si>
  <si>
    <t>24079-2</t>
  </si>
  <si>
    <t>นางสมจิต  สร้อยนอก</t>
  </si>
  <si>
    <t>(ภาษาไทย)</t>
  </si>
  <si>
    <t>24080-2</t>
  </si>
  <si>
    <t>นางสาวมะลิวรรณ์  ชอบสอาด</t>
  </si>
  <si>
    <t>29623-2</t>
  </si>
  <si>
    <t>นางสายฝน  ทิพย์ลม</t>
  </si>
  <si>
    <t>(เอกภาษาอังกฤษ)</t>
  </si>
  <si>
    <t>08-0805-001</t>
  </si>
  <si>
    <t>นักวิชาการศึกษา</t>
  </si>
  <si>
    <t>งานโรงเรียน</t>
  </si>
  <si>
    <t>นายสุรศักดิ์  พองพรหม</t>
  </si>
  <si>
    <t>(การบริหารการศึกษา)</t>
  </si>
  <si>
    <t>28138-1</t>
  </si>
  <si>
    <t>ผู้บริหารสถานศึกษา</t>
  </si>
  <si>
    <t>นางสาวประเทือง  เพ็ชรพล</t>
  </si>
  <si>
    <t>24081-2</t>
  </si>
  <si>
    <t>30863-2</t>
  </si>
  <si>
    <t>30864-2</t>
  </si>
  <si>
    <t>08-0306-006</t>
  </si>
  <si>
    <t>08-0805-002</t>
  </si>
  <si>
    <t>วัฒนธรรม</t>
  </si>
  <si>
    <t>งานกิจกรรมเด็กและเยาวชน</t>
  </si>
  <si>
    <t>งานส่งเสริมประเพณี ศิลปะ</t>
  </si>
  <si>
    <t>09-0107-001</t>
  </si>
  <si>
    <t>นักบริหารงานประปา</t>
  </si>
  <si>
    <t>งานผลิต</t>
  </si>
  <si>
    <t>งานซ่อมบำรุง</t>
  </si>
  <si>
    <t>นายวิเชียร  ปักนอก</t>
  </si>
  <si>
    <t>ม.6</t>
  </si>
  <si>
    <t>01-0222-001</t>
  </si>
  <si>
    <t>ปวส.เครื่องกล</t>
  </si>
  <si>
    <t>และบัตร</t>
  </si>
  <si>
    <t>ทะเบียนและบัตร</t>
  </si>
  <si>
    <t>เจ้าหน้าที่บริหารงาน</t>
  </si>
  <si>
    <t>และแผน</t>
  </si>
  <si>
    <t>นโยบายและแผน</t>
  </si>
  <si>
    <t>เจ้าหน้าที่วิเคราะห์</t>
  </si>
  <si>
    <t>งานวิศวกรรม</t>
  </si>
  <si>
    <t>เงินเดือน(1)</t>
  </si>
  <si>
    <t>รวมภาระค่าใช้จ่ายฯ</t>
  </si>
  <si>
    <t>ประมาณการประโยชน์</t>
  </si>
  <si>
    <t>ตอบแทนอื่น 20%</t>
  </si>
  <si>
    <t>หัวหน้าฝ่ายวิชาการและแผนงาน(นักบริหารงานทั่วไป 6)</t>
  </si>
  <si>
    <t>หัวหน้าฝ่ายพัฒนารายได้(นักบริหารงานการคลัง 6)</t>
  </si>
  <si>
    <t>-2</t>
  </si>
  <si>
    <t>หัวหน้าฝ่ายส่งเสริมการศึกษา ศาสนาและวัฒนธรรม</t>
  </si>
  <si>
    <t>(นักบริหารการศึกษา 6)</t>
  </si>
  <si>
    <t>ผู้อำนวยการกองการประปา(นักบริหารงานประปา 7)</t>
  </si>
  <si>
    <t>หัวหน้าฝ่ายผลิต บริการและซ่อมบำรุง(นักบริหาร</t>
  </si>
  <si>
    <t>งานประปา 6)</t>
  </si>
  <si>
    <t xml:space="preserve">    - </t>
  </si>
  <si>
    <t>หัวหน้าฝ่ายแบบแผนและก่อสร้าง(นักบริหารงานช่าง6)</t>
  </si>
  <si>
    <t xml:space="preserve">รวมกองการประปา </t>
  </si>
  <si>
    <t xml:space="preserve">กองคลัง </t>
  </si>
  <si>
    <t xml:space="preserve">รวม </t>
  </si>
  <si>
    <t>หมายเหตุ  เงินเดือนพนักงานครูเทศบาลได้รับการจัดสรรจากกรมส่งเสริมฯ (ไม่นำมาคิดรวมภาระค่าใช้จ่าย)</t>
  </si>
  <si>
    <t>สรุปรวมอัตรากำลังทั้งหมด</t>
  </si>
  <si>
    <t>จะต้องใช้ระยะ</t>
  </si>
  <si>
    <t>9. ภาระค่าใช้จ่ายเกี่ยวกับเงินเดือนและประโยชน์ตอบแทนอื่น</t>
  </si>
  <si>
    <t>คนละ</t>
  </si>
  <si>
    <t>ขั้นที่เพิ่มในแต่ละปี</t>
  </si>
  <si>
    <t>นักพัฒนาชุมชน 7ว</t>
  </si>
  <si>
    <t>นิติกร 6ว</t>
  </si>
  <si>
    <t>เจ้าหน้าที่บริหารงานทะเบียนและบัตร 5</t>
  </si>
  <si>
    <t>เจ้าพนักงานธุรการ 3</t>
  </si>
  <si>
    <t>นักวิชาการคลัง 6ว</t>
  </si>
  <si>
    <t>เจ้าพนักงานการเงินและบัญชี 5</t>
  </si>
  <si>
    <t>นักวิชาการพัสดุ 5</t>
  </si>
  <si>
    <t xml:space="preserve">รวมกองคลัง </t>
  </si>
  <si>
    <t>นายช่างโยธา 4</t>
  </si>
  <si>
    <t>พยาบาลวิชาชีพ 5</t>
  </si>
  <si>
    <t>นักวิชาการศึกษา 5</t>
  </si>
  <si>
    <t>เจ้าพนักงานธุรการ 5</t>
  </si>
  <si>
    <t>รวม โรงเรียนอนุบาลเทศบาล</t>
  </si>
  <si>
    <t>1) กองการศึกษา โรงเรียนอนุบาลเทศบาลตำบลโนนแดงมีอัตรากำลัง ปัจจุบัน  3 ตำแหน่ง  10  อัตรา ดังนี้</t>
  </si>
  <si>
    <t>รวมโรงเรียนเทศบาลตำบลโนนแดง</t>
  </si>
  <si>
    <t>1) กองการประปามีอัตรากำลัง ปัจจุบัน 2 ตำแหน่ง  2  อัตรา ดังนี้</t>
  </si>
  <si>
    <t>1) สำนักปลัดเทศบาล มีอัตรากำลังปัจจุบัน  จำนวน  13 ตำแหน่ง 13 อัตรา ดังนี้</t>
  </si>
  <si>
    <t>1) นักบริหารงานเทศบาล มีอัตรากำลังปัจจุบัน จำนวน 1 ตำแหน่ง 1 อัตรา         ดังนี้</t>
  </si>
  <si>
    <t>รวมกองสาธารณสุขฯ</t>
  </si>
  <si>
    <t>ยุบเลิก</t>
  </si>
  <si>
    <t>บุคลการ 5</t>
  </si>
  <si>
    <t>เจ้าพนักงานป้องกันและบรรเทาสาธารณภัย 5</t>
  </si>
  <si>
    <t xml:space="preserve">นักวิชาการเงินและบัญชี 3 </t>
  </si>
  <si>
    <t>06-0413-002</t>
  </si>
  <si>
    <t>3) ตั้งงบประมาณรายจ่ายประจำปี ดังนี้</t>
  </si>
  <si>
    <t xml:space="preserve">ที่ </t>
  </si>
  <si>
    <t>ปี 2555</t>
  </si>
  <si>
    <t>ปี 2556</t>
  </si>
  <si>
    <t>ปี 2557</t>
  </si>
  <si>
    <t>ฝ่ายบริการสาธารณสุข</t>
  </si>
  <si>
    <t>06-0105-003</t>
  </si>
  <si>
    <t xml:space="preserve">                            '37,153,380</t>
  </si>
  <si>
    <t>1) กองคลังมีอัตรากำลัง ปัจจุบันจำนวน  8 ตำแหน่ง  10  อัตรา ดังนี้</t>
  </si>
  <si>
    <t>สรุป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</si>
  <si>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</si>
  <si>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</si>
  <si>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</si>
  <si>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</si>
  <si>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</si>
  <si>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</si>
  <si>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</si>
  <si>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</si>
  <si>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</si>
  <si>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</si>
  <si>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ว่างยุบเลิก</t>
  </si>
  <si>
    <t>1) กองการศึกษา โรงเรียนเทศบาลตำบลโนนแดงมีอัตรากำลัง ปัจจุบัน  3 ตำแหน่ง 4  อัตรา ดังนี้</t>
  </si>
  <si>
    <t>มีคนครอง</t>
  </si>
  <si>
    <t>ครอง 1 ว่าง 2</t>
  </si>
  <si>
    <t>นักวิชาการเกษตร 3-5/6ว (ว่าง)</t>
  </si>
  <si>
    <t>นักบริหารงานการคลัง 7 (ว่าง)</t>
  </si>
  <si>
    <t>นักบริหารงานการคลัง 6  (ว่าง)</t>
  </si>
  <si>
    <t>นักบริหารงานช่าง 7  (ว่าง)</t>
  </si>
  <si>
    <t>นายช่างผังเมือง 2-4/5 (ว่าง)</t>
  </si>
  <si>
    <t>นักบริหารงานสาธารณสุข 7  (ว่าง)</t>
  </si>
  <si>
    <t>นักบริหารการศึกษา 7  (ว่าง)</t>
  </si>
  <si>
    <t>เจ้าพนักงานการเงินและบัญชี 2-4/5  (ว่าง)</t>
  </si>
  <si>
    <t>ผู้บริหารสถานศึกษา คศ.2  (มีคนครอง)</t>
  </si>
  <si>
    <t>ครู คศ.1 (มีคนครอง)</t>
  </si>
  <si>
    <t>ครู ผู้ช่วย (มีคนครอง)</t>
  </si>
  <si>
    <t>นักบริหารงานประปา 7  (ว่าง)</t>
  </si>
  <si>
    <t>หัวหน้าสำนักปลัดเทศบาล(นักบริหารงานทั่วไป7)</t>
  </si>
  <si>
    <t>นักบริหารงานทั่วไป 7  (ว่าง)</t>
  </si>
  <si>
    <t xml:space="preserve">นายช่างโยธา 4  </t>
  </si>
  <si>
    <t xml:space="preserve">นักวิชาการพัสดุ 5 </t>
  </si>
  <si>
    <t xml:space="preserve">นักวิชาการคลัง 6ว  </t>
  </si>
  <si>
    <t xml:space="preserve">เจ้าพนักงานธุรการ 3 </t>
  </si>
  <si>
    <t xml:space="preserve">นิติกร 6ว </t>
  </si>
  <si>
    <t xml:space="preserve">นักพัฒนาชุมชน 7ว </t>
  </si>
  <si>
    <t xml:space="preserve"> บัญชีแสดงการจัดคนลงสู่ตำแหน่งและการกำหนดเลขที่ตำแหน่งในส่วนราชการ</t>
  </si>
  <si>
    <t>งานวิเคราะห์นโยบายและแผน</t>
  </si>
  <si>
    <t>งานกีฬาและนันทนาการ</t>
  </si>
  <si>
    <t>ครุศาสตรมหาบัณฑิต</t>
  </si>
  <si>
    <t>งานแผนที่ภาษีและทะเบียน</t>
  </si>
  <si>
    <t>ทรัพย์สิน</t>
  </si>
  <si>
    <t>คผช.</t>
  </si>
  <si>
    <t>นักวิชาการเงินและบัญชี 5</t>
  </si>
  <si>
    <t>หัวหน้าฝ่ายการโยธา (นักบริหารงานช่าง 7)</t>
  </si>
  <si>
    <t>-3</t>
  </si>
  <si>
    <t>ครอง 8 ว่าง 1</t>
  </si>
  <si>
    <t>-11</t>
  </si>
  <si>
    <t xml:space="preserve">นักบริหารงานช่าง 7  </t>
  </si>
  <si>
    <t>นายช่างโยธา 2-4/5(ว่าง)</t>
  </si>
  <si>
    <t xml:space="preserve">นักบริหารงานสาธารรสุข 6  </t>
  </si>
  <si>
    <t xml:space="preserve">นักบริหารการศึกษา 6  </t>
  </si>
  <si>
    <t>นักวิชาการศึกษา 3-5/6ว  (ว่าง)</t>
  </si>
  <si>
    <t>ครูผู้ช่วย (มีคนครอง)</t>
  </si>
  <si>
    <t>ครู คศ.1 (มีคนครอง6 ว่าง 1))</t>
  </si>
  <si>
    <t>1) กองการศึกษามีอัตรากำลัง ปัจจุบัน  4 ตำแหน่ง 4  อัตรา ดังนี้</t>
  </si>
  <si>
    <t>1) กองสาธารณสุขและสิ่งแวดล้อมมีอัตรากำลัง ปัจจุบัน  3  ตำแหน่ง  3  อัตรา ดังนี้</t>
  </si>
  <si>
    <t>1) กองช่างมีอัตรากำลัง ปัจจุบัน  5 ตำแหน่ง 5  อัตรา ดังนี้</t>
  </si>
  <si>
    <t>นักวิชาการเงินและบัญชี  5(มีครครอง)</t>
  </si>
  <si>
    <t xml:space="preserve">เจ้าพนักงานการเงินและบัญชี 2-4/5 (ว่าง) </t>
  </si>
  <si>
    <t>เจ้าพนักงานการเงินและบัญชี 6ว</t>
  </si>
  <si>
    <t>นักวิชาการเงินและบัญชี 4</t>
  </si>
  <si>
    <t>นักบริหารงานทั่วไป 6 (มีคนครอง)</t>
  </si>
  <si>
    <t>เจ้าหน้าที่วิเคราะห์นโยบายและแผน 4 (มีคนครอง)</t>
  </si>
  <si>
    <t xml:space="preserve">เจ้าพนักงานป้องกันฯ 6ว </t>
  </si>
  <si>
    <t>นางลาวัลย์  คำยา</t>
  </si>
  <si>
    <t>นางพัชราภรณ์  ธรรมโส</t>
  </si>
  <si>
    <t>ครุศาสตรบัณฑิต(การประถมศึกษา)</t>
  </si>
  <si>
    <t>นางระวิวรรณ  เขตคาม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</si>
</sst>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55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sz val="15"/>
      <name val="AngsanaUPC"/>
      <family val="1"/>
    </font>
    <font>
      <b/>
      <u val="single"/>
      <sz val="16"/>
      <name val="AngsanaUPC"/>
      <family val="1"/>
    </font>
    <font>
      <sz val="14"/>
      <name val="AngsanaUPC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0"/>
      <name val="AngsanaUPC"/>
      <family val="1"/>
    </font>
    <font>
      <b/>
      <sz val="10"/>
      <name val="Arial"/>
      <family val="0"/>
    </font>
    <font>
      <b/>
      <sz val="18"/>
      <name val="AngsanaUPC"/>
      <family val="1"/>
    </font>
    <font>
      <sz val="13"/>
      <name val="AngsanaUPC"/>
      <family val="1"/>
    </font>
    <font>
      <b/>
      <sz val="16"/>
      <name val="Angsana New"/>
      <family val="1"/>
    </font>
    <font>
      <sz val="12"/>
      <name val="Arial"/>
      <family val="0"/>
    </font>
    <font>
      <b/>
      <sz val="15"/>
      <name val="AngsanaUPC"/>
      <family val="1"/>
    </font>
    <font>
      <b/>
      <sz val="13"/>
      <name val="AngsanaUPC"/>
      <family val="1"/>
    </font>
    <font>
      <b/>
      <u val="single"/>
      <sz val="14"/>
      <name val="Angsana New"/>
      <family val="1"/>
    </font>
    <font>
      <sz val="14"/>
      <color indexed="8"/>
      <name val="AngsanaUPC"/>
      <family val="1"/>
    </font>
    <font>
      <sz val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188" fontId="1" fillId="0" borderId="11" xfId="36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188" fontId="1" fillId="0" borderId="0" xfId="3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88" fontId="3" fillId="0" borderId="0" xfId="36" applyNumberFormat="1" applyFont="1" applyBorder="1" applyAlignment="1">
      <alignment horizontal="center"/>
    </xf>
    <xf numFmtId="188" fontId="3" fillId="0" borderId="0" xfId="36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188" fontId="6" fillId="0" borderId="0" xfId="36" applyNumberFormat="1" applyFont="1" applyAlignment="1">
      <alignment/>
    </xf>
    <xf numFmtId="0" fontId="8" fillId="0" borderId="0" xfId="0" applyFont="1" applyAlignment="1">
      <alignment/>
    </xf>
    <xf numFmtId="0" fontId="6" fillId="0" borderId="34" xfId="0" applyFont="1" applyBorder="1" applyAlignment="1">
      <alignment horizontal="center"/>
    </xf>
    <xf numFmtId="188" fontId="6" fillId="0" borderId="0" xfId="36" applyNumberFormat="1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88" fontId="8" fillId="0" borderId="13" xfId="36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quotePrefix="1">
      <alignment horizontal="center"/>
    </xf>
    <xf numFmtId="188" fontId="6" fillId="0" borderId="18" xfId="36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188" fontId="6" fillId="0" borderId="20" xfId="36" applyNumberFormat="1" applyFont="1" applyBorder="1" applyAlignment="1">
      <alignment/>
    </xf>
    <xf numFmtId="188" fontId="8" fillId="0" borderId="13" xfId="0" applyNumberFormat="1" applyFont="1" applyBorder="1" applyAlignment="1">
      <alignment horizontal="center"/>
    </xf>
    <xf numFmtId="188" fontId="6" fillId="0" borderId="13" xfId="36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188" fontId="6" fillId="0" borderId="11" xfId="36" applyNumberFormat="1" applyFont="1" applyBorder="1" applyAlignment="1">
      <alignment/>
    </xf>
    <xf numFmtId="188" fontId="6" fillId="0" borderId="17" xfId="36" applyNumberFormat="1" applyFont="1" applyBorder="1" applyAlignment="1">
      <alignment/>
    </xf>
    <xf numFmtId="188" fontId="6" fillId="0" borderId="19" xfId="36" applyNumberFormat="1" applyFont="1" applyBorder="1" applyAlignment="1">
      <alignment/>
    </xf>
    <xf numFmtId="0" fontId="0" fillId="0" borderId="32" xfId="0" applyBorder="1" applyAlignment="1">
      <alignment/>
    </xf>
    <xf numFmtId="188" fontId="6" fillId="0" borderId="11" xfId="0" applyNumberFormat="1" applyFont="1" applyBorder="1" applyAlignment="1">
      <alignment/>
    </xf>
    <xf numFmtId="0" fontId="6" fillId="0" borderId="17" xfId="0" applyFont="1" applyBorder="1" applyAlignment="1" quotePrefix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8" fontId="8" fillId="0" borderId="34" xfId="36" applyNumberFormat="1" applyFont="1" applyBorder="1" applyAlignment="1">
      <alignment/>
    </xf>
    <xf numFmtId="188" fontId="8" fillId="0" borderId="37" xfId="36" applyNumberFormat="1" applyFont="1" applyBorder="1" applyAlignment="1">
      <alignment/>
    </xf>
    <xf numFmtId="0" fontId="9" fillId="0" borderId="10" xfId="0" applyFont="1" applyBorder="1" applyAlignment="1">
      <alignment/>
    </xf>
    <xf numFmtId="188" fontId="6" fillId="0" borderId="12" xfId="36" applyNumberFormat="1" applyFont="1" applyBorder="1" applyAlignment="1">
      <alignment/>
    </xf>
    <xf numFmtId="0" fontId="8" fillId="0" borderId="37" xfId="0" applyFont="1" applyBorder="1" applyAlignment="1">
      <alignment horizontal="center"/>
    </xf>
    <xf numFmtId="188" fontId="8" fillId="0" borderId="37" xfId="0" applyNumberFormat="1" applyFont="1" applyBorder="1" applyAlignment="1">
      <alignment/>
    </xf>
    <xf numFmtId="0" fontId="8" fillId="0" borderId="37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188" fontId="6" fillId="0" borderId="26" xfId="36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188" fontId="6" fillId="0" borderId="11" xfId="36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0" fontId="6" fillId="0" borderId="11" xfId="0" applyFont="1" applyBorder="1" applyAlignment="1" quotePrefix="1">
      <alignment/>
    </xf>
    <xf numFmtId="188" fontId="8" fillId="0" borderId="0" xfId="36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17" xfId="0" applyFont="1" applyBorder="1" applyAlignment="1" quotePrefix="1">
      <alignment/>
    </xf>
    <xf numFmtId="0" fontId="6" fillId="0" borderId="19" xfId="0" applyFont="1" applyBorder="1" applyAlignment="1" quotePrefix="1">
      <alignment/>
    </xf>
    <xf numFmtId="0" fontId="6" fillId="0" borderId="35" xfId="0" applyFont="1" applyBorder="1" applyAlignment="1" quotePrefix="1">
      <alignment/>
    </xf>
    <xf numFmtId="0" fontId="6" fillId="0" borderId="35" xfId="0" applyFont="1" applyBorder="1" applyAlignment="1">
      <alignment horizontal="center"/>
    </xf>
    <xf numFmtId="0" fontId="9" fillId="0" borderId="17" xfId="0" applyFont="1" applyBorder="1" applyAlignment="1">
      <alignment/>
    </xf>
    <xf numFmtId="14" fontId="6" fillId="0" borderId="17" xfId="0" applyNumberFormat="1" applyFont="1" applyBorder="1" applyAlignment="1" quotePrefix="1">
      <alignment horizontal="center"/>
    </xf>
    <xf numFmtId="0" fontId="9" fillId="0" borderId="19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39" xfId="0" applyFont="1" applyBorder="1" applyAlignment="1" quotePrefix="1">
      <alignment/>
    </xf>
    <xf numFmtId="188" fontId="6" fillId="0" borderId="39" xfId="36" applyNumberFormat="1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1" fillId="0" borderId="12" xfId="0" applyFont="1" applyBorder="1" applyAlignment="1">
      <alignment/>
    </xf>
    <xf numFmtId="188" fontId="3" fillId="0" borderId="13" xfId="36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8" xfId="0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188" fontId="8" fillId="0" borderId="38" xfId="36" applyNumberFormat="1" applyFont="1" applyBorder="1" applyAlignment="1">
      <alignment/>
    </xf>
    <xf numFmtId="0" fontId="8" fillId="0" borderId="45" xfId="0" applyFont="1" applyBorder="1" applyAlignment="1">
      <alignment horizontal="left"/>
    </xf>
    <xf numFmtId="188" fontId="8" fillId="0" borderId="46" xfId="36" applyNumberFormat="1" applyFont="1" applyBorder="1" applyAlignment="1">
      <alignment/>
    </xf>
    <xf numFmtId="0" fontId="8" fillId="0" borderId="30" xfId="0" applyFont="1" applyBorder="1" applyAlignment="1">
      <alignment/>
    </xf>
    <xf numFmtId="188" fontId="8" fillId="0" borderId="11" xfId="36" applyNumberFormat="1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88" fontId="8" fillId="0" borderId="47" xfId="36" applyNumberFormat="1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188" fontId="8" fillId="0" borderId="49" xfId="36" applyNumberFormat="1" applyFont="1" applyBorder="1" applyAlignment="1">
      <alignment/>
    </xf>
    <xf numFmtId="0" fontId="8" fillId="0" borderId="5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188" fontId="8" fillId="0" borderId="12" xfId="36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8" fillId="0" borderId="52" xfId="0" applyFont="1" applyBorder="1" applyAlignment="1" quotePrefix="1">
      <alignment horizontal="center"/>
    </xf>
    <xf numFmtId="0" fontId="8" fillId="0" borderId="47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6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0" borderId="26" xfId="0" applyFont="1" applyBorder="1" applyAlignment="1" quotePrefix="1">
      <alignment/>
    </xf>
    <xf numFmtId="0" fontId="6" fillId="0" borderId="26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3" fillId="0" borderId="13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8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3" fontId="12" fillId="0" borderId="11" xfId="36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5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88" fontId="1" fillId="0" borderId="0" xfId="36" applyNumberFormat="1" applyFont="1" applyAlignment="1">
      <alignment/>
    </xf>
    <xf numFmtId="188" fontId="1" fillId="0" borderId="31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33" xfId="36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88" fontId="1" fillId="0" borderId="10" xfId="36" applyNumberFormat="1" applyFont="1" applyBorder="1" applyAlignment="1">
      <alignment/>
    </xf>
    <xf numFmtId="188" fontId="1" fillId="0" borderId="12" xfId="36" applyNumberFormat="1" applyFont="1" applyBorder="1" applyAlignment="1">
      <alignment/>
    </xf>
    <xf numFmtId="0" fontId="5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8" fontId="1" fillId="0" borderId="0" xfId="36" applyNumberFormat="1" applyFont="1" applyBorder="1" applyAlignment="1" quotePrefix="1">
      <alignment/>
    </xf>
    <xf numFmtId="188" fontId="3" fillId="0" borderId="0" xfId="36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Fill="1" applyBorder="1" applyAlignment="1">
      <alignment/>
    </xf>
    <xf numFmtId="0" fontId="8" fillId="0" borderId="49" xfId="0" applyFont="1" applyBorder="1" applyAlignment="1">
      <alignment horizontal="center"/>
    </xf>
    <xf numFmtId="188" fontId="17" fillId="0" borderId="49" xfId="36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26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49" xfId="0" applyFont="1" applyBorder="1" applyAlignment="1">
      <alignment horizontal="center"/>
    </xf>
    <xf numFmtId="188" fontId="1" fillId="0" borderId="13" xfId="36" applyNumberFormat="1" applyFont="1" applyBorder="1" applyAlignment="1">
      <alignment horizontal="left"/>
    </xf>
    <xf numFmtId="188" fontId="1" fillId="0" borderId="34" xfId="36" applyNumberFormat="1" applyFont="1" applyBorder="1" applyAlignment="1">
      <alignment/>
    </xf>
    <xf numFmtId="0" fontId="1" fillId="0" borderId="49" xfId="0" applyFont="1" applyBorder="1" applyAlignment="1">
      <alignment/>
    </xf>
    <xf numFmtId="188" fontId="1" fillId="0" borderId="49" xfId="36" applyNumberFormat="1" applyFont="1" applyBorder="1" applyAlignment="1">
      <alignment/>
    </xf>
    <xf numFmtId="188" fontId="1" fillId="0" borderId="38" xfId="36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188" fontId="1" fillId="0" borderId="60" xfId="36" applyNumberFormat="1" applyFont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188" fontId="1" fillId="0" borderId="61" xfId="36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/>
    </xf>
    <xf numFmtId="188" fontId="1" fillId="0" borderId="47" xfId="36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188" fontId="1" fillId="0" borderId="52" xfId="36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 quotePrefix="1">
      <alignment horizontal="center"/>
    </xf>
    <xf numFmtId="0" fontId="6" fillId="0" borderId="2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62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4" fillId="0" borderId="49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35" xfId="0" applyBorder="1" applyAlignment="1">
      <alignment/>
    </xf>
    <xf numFmtId="0" fontId="18" fillId="0" borderId="53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88" fontId="6" fillId="33" borderId="0" xfId="36" applyNumberFormat="1" applyFont="1" applyFill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188" fontId="19" fillId="33" borderId="0" xfId="36" applyNumberFormat="1" applyFont="1" applyFill="1" applyAlignment="1">
      <alignment/>
    </xf>
    <xf numFmtId="188" fontId="19" fillId="33" borderId="11" xfId="36" applyNumberFormat="1" applyFont="1" applyFill="1" applyBorder="1" applyAlignment="1">
      <alignment/>
    </xf>
    <xf numFmtId="0" fontId="8" fillId="0" borderId="49" xfId="0" applyFont="1" applyBorder="1" applyAlignment="1" quotePrefix="1">
      <alignment horizontal="center"/>
    </xf>
    <xf numFmtId="43" fontId="12" fillId="0" borderId="11" xfId="36" applyNumberFormat="1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20" fillId="0" borderId="19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88" fontId="3" fillId="0" borderId="0" xfId="36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88" fontId="3" fillId="0" borderId="0" xfId="36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88" fontId="1" fillId="0" borderId="54" xfId="36" applyNumberFormat="1" applyFont="1" applyBorder="1" applyAlignment="1">
      <alignment horizontal="center"/>
    </xf>
    <xf numFmtId="188" fontId="1" fillId="0" borderId="37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22">
      <selection activeCell="H140" sqref="H140"/>
    </sheetView>
  </sheetViews>
  <sheetFormatPr defaultColWidth="9.140625" defaultRowHeight="12.75"/>
  <cols>
    <col min="1" max="1" width="43.00390625" style="0" customWidth="1"/>
    <col min="2" max="2" width="9.28125" style="0" customWidth="1"/>
    <col min="3" max="4" width="6.28125" style="0" customWidth="1"/>
    <col min="5" max="5" width="6.00390625" style="0" customWidth="1"/>
    <col min="6" max="7" width="6.140625" style="0" customWidth="1"/>
    <col min="8" max="8" width="6.28125" style="0" customWidth="1"/>
    <col min="9" max="9" width="7.8515625" style="0" customWidth="1"/>
  </cols>
  <sheetData>
    <row r="1" spans="1:2" ht="23.25">
      <c r="A1" s="1"/>
      <c r="B1" s="329" t="s">
        <v>376</v>
      </c>
    </row>
    <row r="2" spans="1:9" ht="21" customHeight="1">
      <c r="A2" s="367" t="s">
        <v>0</v>
      </c>
      <c r="B2" s="367"/>
      <c r="C2" s="367"/>
      <c r="D2" s="367"/>
      <c r="E2" s="367"/>
      <c r="F2" s="367"/>
      <c r="G2" s="367"/>
      <c r="H2" s="367"/>
      <c r="I2" s="367"/>
    </row>
    <row r="3" spans="1:9" ht="21" customHeight="1">
      <c r="A3" s="2"/>
      <c r="B3" s="2"/>
      <c r="C3" s="364" t="s">
        <v>86</v>
      </c>
      <c r="D3" s="368"/>
      <c r="E3" s="369"/>
      <c r="F3" s="364"/>
      <c r="G3" s="365"/>
      <c r="H3" s="366"/>
      <c r="I3" s="2"/>
    </row>
    <row r="4" spans="1:9" ht="21" customHeight="1">
      <c r="A4" s="7" t="s">
        <v>1</v>
      </c>
      <c r="B4" s="7" t="s">
        <v>17</v>
      </c>
      <c r="C4" s="356" t="s">
        <v>137</v>
      </c>
      <c r="D4" s="370"/>
      <c r="E4" s="371"/>
      <c r="F4" s="356" t="s">
        <v>3</v>
      </c>
      <c r="G4" s="357"/>
      <c r="H4" s="358"/>
      <c r="I4" s="7" t="s">
        <v>4</v>
      </c>
    </row>
    <row r="5" spans="1:9" ht="21" customHeight="1">
      <c r="A5" s="7"/>
      <c r="B5" s="7" t="s">
        <v>18</v>
      </c>
      <c r="C5" s="359" t="s">
        <v>138</v>
      </c>
      <c r="D5" s="360"/>
      <c r="E5" s="361"/>
      <c r="F5" s="148"/>
      <c r="G5" s="6"/>
      <c r="H5" s="150"/>
      <c r="I5" s="7"/>
    </row>
    <row r="6" spans="1:9" ht="21" customHeight="1">
      <c r="A6" s="4"/>
      <c r="B6" s="4"/>
      <c r="C6" s="5">
        <v>2555</v>
      </c>
      <c r="D6" s="6">
        <v>2556</v>
      </c>
      <c r="E6" s="5">
        <v>2557</v>
      </c>
      <c r="F6" s="5">
        <v>2555</v>
      </c>
      <c r="G6" s="5">
        <v>2556</v>
      </c>
      <c r="H6" s="5">
        <v>2557</v>
      </c>
      <c r="I6" s="4"/>
    </row>
    <row r="7" spans="1:9" ht="21" customHeight="1" hidden="1">
      <c r="A7" s="3"/>
      <c r="B7" s="3"/>
      <c r="C7" s="3"/>
      <c r="D7" s="1"/>
      <c r="E7" s="3"/>
      <c r="F7" s="3"/>
      <c r="G7" s="3"/>
      <c r="H7" s="3"/>
      <c r="I7" s="3"/>
    </row>
    <row r="8" spans="1:9" ht="21" customHeight="1">
      <c r="A8" s="14" t="s">
        <v>19</v>
      </c>
      <c r="B8" s="15">
        <v>1</v>
      </c>
      <c r="C8" s="15">
        <v>1</v>
      </c>
      <c r="D8" s="37">
        <v>1</v>
      </c>
      <c r="E8" s="15">
        <v>1</v>
      </c>
      <c r="F8" s="14" t="s">
        <v>60</v>
      </c>
      <c r="G8" s="14" t="s">
        <v>60</v>
      </c>
      <c r="H8" s="14" t="s">
        <v>60</v>
      </c>
      <c r="I8" s="104" t="s">
        <v>388</v>
      </c>
    </row>
    <row r="9" spans="1:9" ht="21" customHeight="1">
      <c r="A9" s="60" t="s">
        <v>5</v>
      </c>
      <c r="B9" s="17"/>
      <c r="C9" s="17"/>
      <c r="D9" s="18"/>
      <c r="E9" s="17"/>
      <c r="F9" s="17"/>
      <c r="G9" s="17"/>
      <c r="H9" s="17"/>
      <c r="I9" s="17"/>
    </row>
    <row r="10" spans="1:9" ht="21" customHeight="1">
      <c r="A10" s="17" t="s">
        <v>402</v>
      </c>
      <c r="B10" s="23">
        <v>1</v>
      </c>
      <c r="C10" s="15">
        <v>1</v>
      </c>
      <c r="D10" s="37">
        <v>1</v>
      </c>
      <c r="E10" s="15">
        <v>1</v>
      </c>
      <c r="F10" s="39" t="s">
        <v>61</v>
      </c>
      <c r="G10" s="14" t="s">
        <v>60</v>
      </c>
      <c r="H10" s="14" t="s">
        <v>60</v>
      </c>
      <c r="I10" s="23" t="s">
        <v>149</v>
      </c>
    </row>
    <row r="11" spans="1:9" ht="21" customHeight="1">
      <c r="A11" s="17" t="s">
        <v>80</v>
      </c>
      <c r="B11" s="23">
        <v>1</v>
      </c>
      <c r="C11" s="15">
        <v>1</v>
      </c>
      <c r="D11" s="37">
        <v>1</v>
      </c>
      <c r="E11" s="15">
        <v>1</v>
      </c>
      <c r="F11" s="39" t="s">
        <v>60</v>
      </c>
      <c r="G11" s="14" t="s">
        <v>60</v>
      </c>
      <c r="H11" s="14" t="s">
        <v>60</v>
      </c>
      <c r="I11" s="23" t="s">
        <v>149</v>
      </c>
    </row>
    <row r="12" spans="1:9" ht="21" customHeight="1">
      <c r="A12" s="227" t="s">
        <v>323</v>
      </c>
      <c r="B12" s="23">
        <v>1</v>
      </c>
      <c r="C12" s="39" t="s">
        <v>60</v>
      </c>
      <c r="D12" s="228" t="s">
        <v>60</v>
      </c>
      <c r="E12" s="39" t="s">
        <v>60</v>
      </c>
      <c r="F12" s="31" t="s">
        <v>122</v>
      </c>
      <c r="G12" s="14" t="s">
        <v>61</v>
      </c>
      <c r="H12" s="14" t="s">
        <v>60</v>
      </c>
      <c r="I12" s="17" t="s">
        <v>361</v>
      </c>
    </row>
    <row r="13" spans="1:9" ht="21" customHeight="1">
      <c r="A13" s="17" t="s">
        <v>342</v>
      </c>
      <c r="B13" s="23">
        <v>1</v>
      </c>
      <c r="C13" s="15">
        <v>1</v>
      </c>
      <c r="D13" s="37">
        <v>1</v>
      </c>
      <c r="E13" s="15">
        <v>1</v>
      </c>
      <c r="F13" s="14" t="s">
        <v>60</v>
      </c>
      <c r="G13" s="14" t="s">
        <v>60</v>
      </c>
      <c r="H13" s="14" t="s">
        <v>60</v>
      </c>
      <c r="I13" s="104" t="s">
        <v>388</v>
      </c>
    </row>
    <row r="14" spans="1:9" ht="21" customHeight="1">
      <c r="A14" s="17" t="s">
        <v>343</v>
      </c>
      <c r="B14" s="23">
        <v>1</v>
      </c>
      <c r="C14" s="15">
        <v>1</v>
      </c>
      <c r="D14" s="37">
        <v>1</v>
      </c>
      <c r="E14" s="15">
        <v>1</v>
      </c>
      <c r="F14" s="14" t="s">
        <v>60</v>
      </c>
      <c r="G14" s="14" t="s">
        <v>60</v>
      </c>
      <c r="H14" s="14" t="s">
        <v>60</v>
      </c>
      <c r="I14" s="104" t="s">
        <v>388</v>
      </c>
    </row>
    <row r="15" spans="1:9" ht="21" customHeight="1">
      <c r="A15" s="17" t="s">
        <v>20</v>
      </c>
      <c r="B15" s="23">
        <v>1</v>
      </c>
      <c r="C15" s="15">
        <v>1</v>
      </c>
      <c r="D15" s="37">
        <v>1</v>
      </c>
      <c r="E15" s="15">
        <v>1</v>
      </c>
      <c r="F15" s="39" t="s">
        <v>60</v>
      </c>
      <c r="G15" s="14" t="s">
        <v>60</v>
      </c>
      <c r="H15" s="14" t="s">
        <v>60</v>
      </c>
      <c r="I15" s="23" t="s">
        <v>149</v>
      </c>
    </row>
    <row r="16" spans="1:9" ht="21" customHeight="1">
      <c r="A16" s="17" t="s">
        <v>362</v>
      </c>
      <c r="B16" s="23">
        <v>1</v>
      </c>
      <c r="C16" s="15">
        <v>1</v>
      </c>
      <c r="D16" s="37">
        <v>1</v>
      </c>
      <c r="E16" s="15">
        <v>1</v>
      </c>
      <c r="F16" s="14" t="s">
        <v>60</v>
      </c>
      <c r="G16" s="14" t="s">
        <v>60</v>
      </c>
      <c r="H16" s="14" t="s">
        <v>60</v>
      </c>
      <c r="I16" s="104" t="s">
        <v>388</v>
      </c>
    </row>
    <row r="17" spans="1:9" ht="21" customHeight="1">
      <c r="A17" s="17" t="s">
        <v>344</v>
      </c>
      <c r="B17" s="23">
        <v>1</v>
      </c>
      <c r="C17" s="15">
        <v>1</v>
      </c>
      <c r="D17" s="37">
        <v>1</v>
      </c>
      <c r="E17" s="15">
        <v>1</v>
      </c>
      <c r="F17" s="14" t="s">
        <v>60</v>
      </c>
      <c r="G17" s="14" t="s">
        <v>60</v>
      </c>
      <c r="H17" s="14" t="s">
        <v>60</v>
      </c>
      <c r="I17" s="104" t="s">
        <v>388</v>
      </c>
    </row>
    <row r="18" spans="1:9" ht="21" customHeight="1">
      <c r="A18" s="17" t="s">
        <v>21</v>
      </c>
      <c r="B18" s="23">
        <v>1</v>
      </c>
      <c r="C18" s="15">
        <v>1</v>
      </c>
      <c r="D18" s="37">
        <v>1</v>
      </c>
      <c r="E18" s="15">
        <v>1</v>
      </c>
      <c r="F18" s="39" t="s">
        <v>60</v>
      </c>
      <c r="G18" s="14" t="s">
        <v>60</v>
      </c>
      <c r="H18" s="14" t="s">
        <v>60</v>
      </c>
      <c r="I18" s="23" t="s">
        <v>149</v>
      </c>
    </row>
    <row r="19" spans="1:9" ht="21" customHeight="1">
      <c r="A19" s="17" t="s">
        <v>363</v>
      </c>
      <c r="B19" s="23">
        <v>1</v>
      </c>
      <c r="C19" s="15">
        <v>1</v>
      </c>
      <c r="D19" s="37">
        <v>1</v>
      </c>
      <c r="E19" s="15">
        <v>1</v>
      </c>
      <c r="F19" s="14" t="s">
        <v>60</v>
      </c>
      <c r="G19" s="14" t="s">
        <v>60</v>
      </c>
      <c r="H19" s="14" t="s">
        <v>60</v>
      </c>
      <c r="I19" s="104" t="s">
        <v>388</v>
      </c>
    </row>
    <row r="20" spans="1:9" ht="21" customHeight="1">
      <c r="A20" s="17" t="s">
        <v>345</v>
      </c>
      <c r="B20" s="23">
        <v>1</v>
      </c>
      <c r="C20" s="15">
        <v>1</v>
      </c>
      <c r="D20" s="37">
        <v>1</v>
      </c>
      <c r="E20" s="15">
        <v>1</v>
      </c>
      <c r="F20" s="14" t="s">
        <v>60</v>
      </c>
      <c r="G20" s="14" t="s">
        <v>60</v>
      </c>
      <c r="H20" s="14" t="s">
        <v>60</v>
      </c>
      <c r="I20" s="104" t="s">
        <v>388</v>
      </c>
    </row>
    <row r="21" spans="1:9" ht="21" customHeight="1">
      <c r="A21" s="60" t="s">
        <v>36</v>
      </c>
      <c r="B21" s="23"/>
      <c r="C21" s="17"/>
      <c r="D21" s="18"/>
      <c r="E21" s="17"/>
      <c r="F21" s="17"/>
      <c r="G21" s="17"/>
      <c r="H21" s="17"/>
      <c r="I21" s="17"/>
    </row>
    <row r="22" spans="1:9" ht="21" customHeight="1">
      <c r="A22" s="17" t="s">
        <v>62</v>
      </c>
      <c r="B22" s="23">
        <v>1</v>
      </c>
      <c r="C22" s="15">
        <v>1</v>
      </c>
      <c r="D22" s="37">
        <v>1</v>
      </c>
      <c r="E22" s="15">
        <v>1</v>
      </c>
      <c r="F22" s="14" t="s">
        <v>60</v>
      </c>
      <c r="G22" s="14" t="s">
        <v>60</v>
      </c>
      <c r="H22" s="14" t="s">
        <v>60</v>
      </c>
      <c r="I22" s="105" t="s">
        <v>386</v>
      </c>
    </row>
    <row r="23" spans="1:9" ht="21" customHeight="1">
      <c r="A23" s="17" t="s">
        <v>37</v>
      </c>
      <c r="B23" s="23">
        <v>1</v>
      </c>
      <c r="C23" s="15">
        <v>1</v>
      </c>
      <c r="D23" s="37">
        <v>1</v>
      </c>
      <c r="E23" s="15">
        <v>1</v>
      </c>
      <c r="F23" s="14" t="s">
        <v>60</v>
      </c>
      <c r="G23" s="14" t="s">
        <v>60</v>
      </c>
      <c r="H23" s="14" t="s">
        <v>60</v>
      </c>
      <c r="I23" s="105" t="s">
        <v>386</v>
      </c>
    </row>
    <row r="24" spans="1:9" ht="21" customHeight="1" thickBot="1">
      <c r="A24" s="3" t="s">
        <v>38</v>
      </c>
      <c r="B24" s="7">
        <v>1</v>
      </c>
      <c r="C24" s="7">
        <v>1</v>
      </c>
      <c r="D24" s="35">
        <v>1</v>
      </c>
      <c r="E24" s="7">
        <v>1</v>
      </c>
      <c r="F24" s="3" t="s">
        <v>60</v>
      </c>
      <c r="G24" s="3" t="s">
        <v>60</v>
      </c>
      <c r="H24" s="3" t="s">
        <v>60</v>
      </c>
      <c r="I24" s="105" t="s">
        <v>386</v>
      </c>
    </row>
    <row r="25" spans="1:9" ht="21" customHeight="1" thickBot="1">
      <c r="A25" s="25" t="s">
        <v>39</v>
      </c>
      <c r="B25" s="30">
        <f>SUM(B10:B24)</f>
        <v>14</v>
      </c>
      <c r="C25" s="12">
        <f>SUM(C10:C24)</f>
        <v>13</v>
      </c>
      <c r="D25" s="38">
        <f>SUM(D10:D24)</f>
        <v>13</v>
      </c>
      <c r="E25" s="25">
        <f>SUM(E10:E24)</f>
        <v>13</v>
      </c>
      <c r="F25" s="29" t="s">
        <v>122</v>
      </c>
      <c r="G25" s="26" t="s">
        <v>61</v>
      </c>
      <c r="H25" s="186" t="s">
        <v>61</v>
      </c>
      <c r="I25" s="13" t="s">
        <v>78</v>
      </c>
    </row>
    <row r="26" spans="1:9" ht="21" customHeight="1">
      <c r="A26" s="57" t="s">
        <v>6</v>
      </c>
      <c r="B26" s="14"/>
      <c r="C26" s="14"/>
      <c r="D26" s="16"/>
      <c r="E26" s="14"/>
      <c r="F26" s="14"/>
      <c r="G26" s="14"/>
      <c r="H26" s="14"/>
      <c r="I26" s="14"/>
    </row>
    <row r="27" spans="1:9" ht="21" customHeight="1">
      <c r="A27" s="17" t="s">
        <v>22</v>
      </c>
      <c r="B27" s="23">
        <v>1</v>
      </c>
      <c r="C27" s="15">
        <v>1</v>
      </c>
      <c r="D27" s="37">
        <v>1</v>
      </c>
      <c r="E27" s="31">
        <v>1</v>
      </c>
      <c r="F27" s="39" t="s">
        <v>61</v>
      </c>
      <c r="G27" s="14" t="s">
        <v>60</v>
      </c>
      <c r="H27" s="14" t="s">
        <v>60</v>
      </c>
      <c r="I27" s="23" t="s">
        <v>149</v>
      </c>
    </row>
    <row r="28" spans="1:9" ht="21" customHeight="1">
      <c r="A28" s="17" t="s">
        <v>23</v>
      </c>
      <c r="B28" s="23">
        <v>1</v>
      </c>
      <c r="C28" s="15">
        <v>1</v>
      </c>
      <c r="D28" s="37">
        <v>1</v>
      </c>
      <c r="E28" s="15">
        <v>1</v>
      </c>
      <c r="F28" s="39" t="s">
        <v>60</v>
      </c>
      <c r="G28" s="39" t="s">
        <v>60</v>
      </c>
      <c r="H28" s="14" t="s">
        <v>60</v>
      </c>
      <c r="I28" s="23" t="s">
        <v>149</v>
      </c>
    </row>
    <row r="29" spans="1:9" ht="21" customHeight="1">
      <c r="A29" s="17" t="s">
        <v>324</v>
      </c>
      <c r="B29" s="23">
        <v>1</v>
      </c>
      <c r="C29" s="39" t="s">
        <v>60</v>
      </c>
      <c r="D29" s="228" t="s">
        <v>60</v>
      </c>
      <c r="E29" s="39" t="s">
        <v>60</v>
      </c>
      <c r="F29" s="31" t="s">
        <v>122</v>
      </c>
      <c r="G29" s="39" t="s">
        <v>61</v>
      </c>
      <c r="H29" s="14" t="s">
        <v>60</v>
      </c>
      <c r="I29" s="17" t="s">
        <v>361</v>
      </c>
    </row>
    <row r="30" spans="1:9" ht="21" customHeight="1">
      <c r="A30" s="17" t="s">
        <v>346</v>
      </c>
      <c r="B30" s="23">
        <v>1</v>
      </c>
      <c r="C30" s="15">
        <v>1</v>
      </c>
      <c r="D30" s="37">
        <v>1</v>
      </c>
      <c r="E30" s="15">
        <v>1</v>
      </c>
      <c r="F30" s="14" t="s">
        <v>60</v>
      </c>
      <c r="G30" s="14" t="s">
        <v>60</v>
      </c>
      <c r="H30" s="14" t="s">
        <v>60</v>
      </c>
      <c r="I30" s="104" t="s">
        <v>388</v>
      </c>
    </row>
    <row r="31" spans="1:9" ht="21" customHeight="1">
      <c r="A31" s="17" t="s">
        <v>364</v>
      </c>
      <c r="B31" s="23">
        <v>1</v>
      </c>
      <c r="C31" s="15">
        <v>1</v>
      </c>
      <c r="D31" s="37">
        <v>1</v>
      </c>
      <c r="E31" s="15">
        <v>1</v>
      </c>
      <c r="F31" s="14" t="s">
        <v>61</v>
      </c>
      <c r="G31" s="14" t="s">
        <v>60</v>
      </c>
      <c r="H31" s="14" t="s">
        <v>60</v>
      </c>
      <c r="I31" s="104" t="s">
        <v>388</v>
      </c>
    </row>
    <row r="32" spans="1:9" ht="21" customHeight="1">
      <c r="A32" s="17" t="s">
        <v>417</v>
      </c>
      <c r="B32" s="23">
        <v>1</v>
      </c>
      <c r="C32" s="15">
        <v>1</v>
      </c>
      <c r="D32" s="37">
        <v>1</v>
      </c>
      <c r="E32" s="15">
        <v>1</v>
      </c>
      <c r="F32" s="39" t="s">
        <v>60</v>
      </c>
      <c r="G32" s="14" t="s">
        <v>60</v>
      </c>
      <c r="H32" s="14" t="s">
        <v>60</v>
      </c>
      <c r="I32" s="23"/>
    </row>
    <row r="33" spans="1:9" ht="21" customHeight="1">
      <c r="A33" s="17" t="s">
        <v>348</v>
      </c>
      <c r="B33" s="23">
        <v>1</v>
      </c>
      <c r="C33" s="15">
        <v>1</v>
      </c>
      <c r="D33" s="37">
        <v>1</v>
      </c>
      <c r="E33" s="15">
        <v>1</v>
      </c>
      <c r="F33" s="14" t="s">
        <v>60</v>
      </c>
      <c r="G33" s="14" t="s">
        <v>60</v>
      </c>
      <c r="H33" s="14" t="s">
        <v>60</v>
      </c>
      <c r="I33" s="104" t="s">
        <v>388</v>
      </c>
    </row>
    <row r="34" spans="1:9" ht="21" customHeight="1">
      <c r="A34" s="17" t="s">
        <v>347</v>
      </c>
      <c r="B34" s="23">
        <v>1</v>
      </c>
      <c r="C34" s="15">
        <v>1</v>
      </c>
      <c r="D34" s="37">
        <v>1</v>
      </c>
      <c r="E34" s="15">
        <v>1</v>
      </c>
      <c r="F34" s="39" t="s">
        <v>60</v>
      </c>
      <c r="G34" s="39" t="s">
        <v>60</v>
      </c>
      <c r="H34" s="39" t="s">
        <v>60</v>
      </c>
      <c r="I34" s="104" t="s">
        <v>388</v>
      </c>
    </row>
    <row r="35" spans="1:9" ht="21" customHeight="1">
      <c r="A35" s="17" t="s">
        <v>43</v>
      </c>
      <c r="B35" s="23">
        <v>1</v>
      </c>
      <c r="C35" s="15">
        <v>1</v>
      </c>
      <c r="D35" s="37">
        <v>1</v>
      </c>
      <c r="E35" s="15">
        <v>1</v>
      </c>
      <c r="F35" s="39"/>
      <c r="G35" s="39"/>
      <c r="H35" s="39"/>
      <c r="I35" s="109" t="s">
        <v>149</v>
      </c>
    </row>
    <row r="36" spans="1:9" ht="21" customHeight="1">
      <c r="A36" s="59" t="s">
        <v>36</v>
      </c>
      <c r="B36" s="17"/>
      <c r="C36" s="17"/>
      <c r="D36" s="18"/>
      <c r="E36" s="17"/>
      <c r="F36" s="17"/>
      <c r="G36" s="17"/>
      <c r="H36" s="17"/>
      <c r="I36" s="17"/>
    </row>
    <row r="37" spans="1:9" ht="21" customHeight="1">
      <c r="A37" s="41" t="s">
        <v>40</v>
      </c>
      <c r="B37" s="23">
        <v>1</v>
      </c>
      <c r="C37" s="15">
        <v>1</v>
      </c>
      <c r="D37" s="37">
        <v>1</v>
      </c>
      <c r="E37" s="15">
        <v>1</v>
      </c>
      <c r="F37" s="14" t="s">
        <v>60</v>
      </c>
      <c r="G37" s="14" t="s">
        <v>60</v>
      </c>
      <c r="H37" s="14" t="s">
        <v>60</v>
      </c>
      <c r="I37" s="105" t="s">
        <v>386</v>
      </c>
    </row>
    <row r="38" spans="1:9" ht="21" customHeight="1" thickBot="1">
      <c r="A38" s="42" t="s">
        <v>41</v>
      </c>
      <c r="B38" s="7">
        <v>1</v>
      </c>
      <c r="C38" s="15">
        <v>1</v>
      </c>
      <c r="D38" s="37">
        <v>1</v>
      </c>
      <c r="E38" s="15">
        <v>1</v>
      </c>
      <c r="F38" s="14" t="s">
        <v>60</v>
      </c>
      <c r="G38" s="14" t="s">
        <v>60</v>
      </c>
      <c r="H38" s="14" t="s">
        <v>60</v>
      </c>
      <c r="I38" s="105" t="s">
        <v>386</v>
      </c>
    </row>
    <row r="39" spans="1:9" ht="21" customHeight="1" hidden="1">
      <c r="A39" s="42" t="s">
        <v>41</v>
      </c>
      <c r="B39" s="7">
        <v>1</v>
      </c>
      <c r="C39" s="7">
        <v>1</v>
      </c>
      <c r="D39" s="35">
        <v>1</v>
      </c>
      <c r="E39" s="7">
        <v>1</v>
      </c>
      <c r="F39" s="3" t="s">
        <v>60</v>
      </c>
      <c r="G39" s="3" t="s">
        <v>61</v>
      </c>
      <c r="H39" s="3" t="s">
        <v>60</v>
      </c>
      <c r="I39" s="3"/>
    </row>
    <row r="40" spans="1:9" ht="21" customHeight="1" thickBot="1">
      <c r="A40" s="43" t="s">
        <v>42</v>
      </c>
      <c r="B40" s="25">
        <v>11</v>
      </c>
      <c r="C40" s="25">
        <v>10</v>
      </c>
      <c r="D40" s="25">
        <v>10</v>
      </c>
      <c r="E40" s="25">
        <v>10</v>
      </c>
      <c r="F40" s="29" t="s">
        <v>122</v>
      </c>
      <c r="G40" s="186" t="s">
        <v>60</v>
      </c>
      <c r="H40" s="186" t="s">
        <v>60</v>
      </c>
      <c r="I40" s="26"/>
    </row>
    <row r="41" ht="21" customHeight="1"/>
    <row r="42" ht="21" customHeight="1" hidden="1"/>
    <row r="43" ht="21" customHeight="1">
      <c r="B43" s="329" t="s">
        <v>377</v>
      </c>
    </row>
    <row r="44" ht="21" customHeight="1"/>
    <row r="45" spans="1:9" ht="21" customHeight="1">
      <c r="A45" s="367" t="s">
        <v>0</v>
      </c>
      <c r="B45" s="367"/>
      <c r="C45" s="367"/>
      <c r="D45" s="367"/>
      <c r="E45" s="367"/>
      <c r="F45" s="367"/>
      <c r="G45" s="367"/>
      <c r="H45" s="367"/>
      <c r="I45" s="367"/>
    </row>
    <row r="46" spans="1:9" ht="21" customHeight="1">
      <c r="A46" s="2"/>
      <c r="B46" s="2"/>
      <c r="C46" s="364" t="s">
        <v>86</v>
      </c>
      <c r="D46" s="365"/>
      <c r="E46" s="366"/>
      <c r="F46" s="266"/>
      <c r="G46" s="198"/>
      <c r="H46" s="232"/>
      <c r="I46" s="265"/>
    </row>
    <row r="47" spans="1:9" ht="21" customHeight="1">
      <c r="A47" s="7" t="s">
        <v>1</v>
      </c>
      <c r="B47" s="7" t="s">
        <v>17</v>
      </c>
      <c r="C47" s="356" t="s">
        <v>137</v>
      </c>
      <c r="D47" s="357"/>
      <c r="E47" s="358"/>
      <c r="F47" s="356" t="s">
        <v>3</v>
      </c>
      <c r="G47" s="357"/>
      <c r="H47" s="358"/>
      <c r="I47" s="7" t="s">
        <v>4</v>
      </c>
    </row>
    <row r="48" spans="1:9" ht="21" customHeight="1">
      <c r="A48" s="7"/>
      <c r="B48" s="7" t="s">
        <v>18</v>
      </c>
      <c r="C48" s="359" t="s">
        <v>138</v>
      </c>
      <c r="D48" s="362"/>
      <c r="E48" s="363"/>
      <c r="F48" s="148"/>
      <c r="G48" s="6"/>
      <c r="H48" s="6"/>
      <c r="I48" s="7"/>
    </row>
    <row r="49" spans="1:9" ht="21" customHeight="1">
      <c r="A49" s="4"/>
      <c r="B49" s="4"/>
      <c r="C49" s="5">
        <v>2555</v>
      </c>
      <c r="D49" s="6">
        <v>2556</v>
      </c>
      <c r="E49" s="5">
        <v>2557</v>
      </c>
      <c r="F49" s="5">
        <v>2555</v>
      </c>
      <c r="G49" s="5">
        <v>2556</v>
      </c>
      <c r="H49" s="231">
        <v>2557</v>
      </c>
      <c r="I49" s="4"/>
    </row>
    <row r="50" spans="1:9" ht="21" customHeight="1" hidden="1">
      <c r="A50" s="58" t="s">
        <v>7</v>
      </c>
      <c r="B50" s="21"/>
      <c r="C50" s="21"/>
      <c r="D50" s="22"/>
      <c r="E50" s="21"/>
      <c r="F50" s="21"/>
      <c r="G50" s="21"/>
      <c r="H50" s="21"/>
      <c r="I50" s="21"/>
    </row>
    <row r="51" spans="1:9" ht="21" customHeight="1" hidden="1">
      <c r="A51" s="17" t="s">
        <v>57</v>
      </c>
      <c r="B51" s="28" t="s">
        <v>76</v>
      </c>
      <c r="C51" s="15">
        <v>1</v>
      </c>
      <c r="D51" s="37">
        <v>1</v>
      </c>
      <c r="E51" s="15">
        <v>1</v>
      </c>
      <c r="F51" s="31" t="s">
        <v>59</v>
      </c>
      <c r="G51" s="14" t="s">
        <v>60</v>
      </c>
      <c r="H51" s="14" t="s">
        <v>60</v>
      </c>
      <c r="I51" s="23"/>
    </row>
    <row r="52" spans="1:9" ht="21" customHeight="1" hidden="1">
      <c r="A52" s="17" t="s">
        <v>24</v>
      </c>
      <c r="B52" s="28" t="s">
        <v>76</v>
      </c>
      <c r="C52" s="15">
        <v>1</v>
      </c>
      <c r="D52" s="37">
        <v>1</v>
      </c>
      <c r="E52" s="15">
        <v>1</v>
      </c>
      <c r="F52" s="31" t="s">
        <v>59</v>
      </c>
      <c r="G52" s="14" t="s">
        <v>60</v>
      </c>
      <c r="H52" s="14" t="s">
        <v>60</v>
      </c>
      <c r="I52" s="23"/>
    </row>
    <row r="53" spans="1:10" ht="21" customHeight="1" hidden="1">
      <c r="A53" s="17" t="s">
        <v>48</v>
      </c>
      <c r="B53" s="23">
        <v>1</v>
      </c>
      <c r="C53" s="15">
        <v>1</v>
      </c>
      <c r="D53" s="37">
        <v>1</v>
      </c>
      <c r="E53" s="15">
        <v>1</v>
      </c>
      <c r="F53" s="14" t="s">
        <v>60</v>
      </c>
      <c r="G53" s="14" t="s">
        <v>60</v>
      </c>
      <c r="H53" s="14" t="s">
        <v>60</v>
      </c>
      <c r="I53" s="17"/>
      <c r="J53" s="9"/>
    </row>
    <row r="54" spans="1:10" ht="21" customHeight="1" hidden="1">
      <c r="A54" s="17" t="s">
        <v>58</v>
      </c>
      <c r="B54" s="23">
        <v>1</v>
      </c>
      <c r="C54" s="15">
        <v>1</v>
      </c>
      <c r="D54" s="37">
        <v>1</v>
      </c>
      <c r="E54" s="15">
        <v>1</v>
      </c>
      <c r="F54" s="14" t="s">
        <v>60</v>
      </c>
      <c r="G54" s="14" t="s">
        <v>60</v>
      </c>
      <c r="H54" s="14" t="s">
        <v>60</v>
      </c>
      <c r="I54" s="17"/>
      <c r="J54" s="9"/>
    </row>
    <row r="55" spans="1:10" ht="21" customHeight="1" hidden="1">
      <c r="A55" s="17" t="s">
        <v>8</v>
      </c>
      <c r="B55" s="28" t="s">
        <v>76</v>
      </c>
      <c r="C55" s="14" t="s">
        <v>60</v>
      </c>
      <c r="D55" s="16" t="s">
        <v>60</v>
      </c>
      <c r="E55" s="15">
        <v>1</v>
      </c>
      <c r="F55" s="14" t="s">
        <v>60</v>
      </c>
      <c r="G55" s="14" t="s">
        <v>60</v>
      </c>
      <c r="H55" s="31" t="s">
        <v>59</v>
      </c>
      <c r="I55" s="17"/>
      <c r="J55" s="9"/>
    </row>
    <row r="56" spans="1:11" ht="21" customHeight="1" hidden="1">
      <c r="A56" s="3" t="s">
        <v>45</v>
      </c>
      <c r="B56" s="7">
        <v>1</v>
      </c>
      <c r="C56" s="7">
        <v>1</v>
      </c>
      <c r="D56" s="35">
        <v>1</v>
      </c>
      <c r="E56" s="7">
        <v>1</v>
      </c>
      <c r="F56" s="3" t="s">
        <v>60</v>
      </c>
      <c r="G56" s="3" t="s">
        <v>60</v>
      </c>
      <c r="H56" s="3" t="s">
        <v>60</v>
      </c>
      <c r="I56" s="3"/>
      <c r="J56" s="9"/>
      <c r="K56" s="9"/>
    </row>
    <row r="57" spans="1:11" ht="21" customHeight="1" hidden="1">
      <c r="A57" s="43" t="s">
        <v>49</v>
      </c>
      <c r="B57" s="30">
        <f>SUM(B50:B56)</f>
        <v>3</v>
      </c>
      <c r="C57" s="12">
        <f>SUM(C50:C56)</f>
        <v>5</v>
      </c>
      <c r="D57" s="38">
        <f>SUM(D50:D56)</f>
        <v>5</v>
      </c>
      <c r="E57" s="25">
        <f>SUM(E50:E56)</f>
        <v>6</v>
      </c>
      <c r="F57" s="29" t="s">
        <v>79</v>
      </c>
      <c r="G57" s="26" t="s">
        <v>60</v>
      </c>
      <c r="H57" s="29" t="s">
        <v>59</v>
      </c>
      <c r="I57" s="26"/>
      <c r="J57" s="9"/>
      <c r="K57" s="9"/>
    </row>
    <row r="58" spans="1:11" ht="21" customHeight="1" hidden="1">
      <c r="A58" s="24" t="s">
        <v>9</v>
      </c>
      <c r="B58" s="14"/>
      <c r="C58" s="14"/>
      <c r="D58" s="16"/>
      <c r="E58" s="14"/>
      <c r="F58" s="14"/>
      <c r="G58" s="14"/>
      <c r="H58" s="14"/>
      <c r="I58" s="14"/>
      <c r="J58" s="9"/>
      <c r="K58" s="9"/>
    </row>
    <row r="59" spans="1:9" ht="21" customHeight="1" hidden="1">
      <c r="A59" s="3" t="s">
        <v>25</v>
      </c>
      <c r="B59" s="27" t="s">
        <v>76</v>
      </c>
      <c r="C59" s="15">
        <v>1</v>
      </c>
      <c r="D59" s="37">
        <v>1</v>
      </c>
      <c r="E59" s="15">
        <v>1</v>
      </c>
      <c r="F59" s="31" t="s">
        <v>59</v>
      </c>
      <c r="G59" s="14" t="s">
        <v>60</v>
      </c>
      <c r="H59" s="14" t="s">
        <v>60</v>
      </c>
      <c r="I59" s="3"/>
    </row>
    <row r="60" spans="1:9" ht="21" customHeight="1" hidden="1">
      <c r="A60" s="14" t="s">
        <v>28</v>
      </c>
      <c r="B60" s="39"/>
      <c r="C60" s="15"/>
      <c r="D60" s="37"/>
      <c r="E60" s="15"/>
      <c r="F60" s="15"/>
      <c r="G60" s="14"/>
      <c r="H60" s="14"/>
      <c r="I60" s="14"/>
    </row>
    <row r="61" spans="1:9" ht="21" customHeight="1">
      <c r="A61" s="337" t="s">
        <v>7</v>
      </c>
      <c r="B61" s="27"/>
      <c r="C61" s="55"/>
      <c r="D61" s="182"/>
      <c r="E61" s="55"/>
      <c r="F61" s="55"/>
      <c r="G61" s="154"/>
      <c r="H61" s="154"/>
      <c r="I61" s="3"/>
    </row>
    <row r="62" spans="1:9" ht="21" customHeight="1">
      <c r="A62" s="14" t="s">
        <v>57</v>
      </c>
      <c r="B62" s="15">
        <v>1</v>
      </c>
      <c r="C62" s="15">
        <v>1</v>
      </c>
      <c r="D62" s="37">
        <v>1</v>
      </c>
      <c r="E62" s="15">
        <v>1</v>
      </c>
      <c r="F62" s="39" t="s">
        <v>60</v>
      </c>
      <c r="G62" s="39" t="s">
        <v>61</v>
      </c>
      <c r="H62" s="39" t="s">
        <v>60</v>
      </c>
      <c r="I62" s="15" t="s">
        <v>149</v>
      </c>
    </row>
    <row r="63" spans="1:9" ht="21" customHeight="1">
      <c r="A63" s="227" t="s">
        <v>332</v>
      </c>
      <c r="B63" s="23">
        <v>1</v>
      </c>
      <c r="C63" s="28" t="s">
        <v>61</v>
      </c>
      <c r="D63" s="252" t="s">
        <v>61</v>
      </c>
      <c r="E63" s="251" t="s">
        <v>61</v>
      </c>
      <c r="F63" s="31" t="s">
        <v>122</v>
      </c>
      <c r="G63" s="14"/>
      <c r="H63" s="14"/>
      <c r="I63" s="17" t="s">
        <v>361</v>
      </c>
    </row>
    <row r="64" spans="1:9" ht="21" customHeight="1">
      <c r="A64" s="17" t="s">
        <v>418</v>
      </c>
      <c r="B64" s="23">
        <v>1</v>
      </c>
      <c r="C64" s="23">
        <v>1</v>
      </c>
      <c r="D64" s="37">
        <v>1</v>
      </c>
      <c r="E64" s="15">
        <v>1</v>
      </c>
      <c r="F64" s="39" t="s">
        <v>60</v>
      </c>
      <c r="G64" s="39" t="s">
        <v>61</v>
      </c>
      <c r="H64" s="39" t="s">
        <v>60</v>
      </c>
      <c r="I64" s="110" t="s">
        <v>388</v>
      </c>
    </row>
    <row r="65" spans="1:9" ht="21" customHeight="1">
      <c r="A65" s="17" t="s">
        <v>58</v>
      </c>
      <c r="B65" s="23">
        <v>1</v>
      </c>
      <c r="C65" s="15">
        <v>1</v>
      </c>
      <c r="D65" s="37">
        <v>1</v>
      </c>
      <c r="E65" s="15">
        <v>1</v>
      </c>
      <c r="F65" s="39" t="s">
        <v>60</v>
      </c>
      <c r="G65" s="39" t="s">
        <v>60</v>
      </c>
      <c r="H65" s="39" t="s">
        <v>60</v>
      </c>
      <c r="I65" s="104" t="s">
        <v>149</v>
      </c>
    </row>
    <row r="66" spans="1:9" ht="21" customHeight="1">
      <c r="A66" s="17" t="s">
        <v>350</v>
      </c>
      <c r="B66" s="23">
        <v>1</v>
      </c>
      <c r="C66" s="15">
        <v>1</v>
      </c>
      <c r="D66" s="37">
        <v>1</v>
      </c>
      <c r="E66" s="15">
        <v>1</v>
      </c>
      <c r="F66" s="39" t="s">
        <v>61</v>
      </c>
      <c r="G66" s="39" t="s">
        <v>60</v>
      </c>
      <c r="H66" s="39" t="s">
        <v>60</v>
      </c>
      <c r="I66" s="104" t="s">
        <v>388</v>
      </c>
    </row>
    <row r="67" spans="1:9" ht="21" customHeight="1">
      <c r="A67" s="17" t="s">
        <v>8</v>
      </c>
      <c r="B67" s="23">
        <v>1</v>
      </c>
      <c r="C67" s="15">
        <v>1</v>
      </c>
      <c r="D67" s="37">
        <v>1</v>
      </c>
      <c r="E67" s="15">
        <v>1</v>
      </c>
      <c r="F67" s="39" t="s">
        <v>60</v>
      </c>
      <c r="G67" s="39" t="s">
        <v>61</v>
      </c>
      <c r="H67" s="39" t="s">
        <v>60</v>
      </c>
      <c r="I67" s="23" t="s">
        <v>149</v>
      </c>
    </row>
    <row r="68" spans="1:9" ht="21" customHeight="1" thickBot="1">
      <c r="A68" s="3" t="s">
        <v>345</v>
      </c>
      <c r="B68" s="7">
        <v>1</v>
      </c>
      <c r="C68" s="27" t="s">
        <v>61</v>
      </c>
      <c r="D68" s="36" t="s">
        <v>60</v>
      </c>
      <c r="E68" s="27" t="s">
        <v>61</v>
      </c>
      <c r="F68" s="7">
        <v>-1</v>
      </c>
      <c r="G68" s="27" t="s">
        <v>61</v>
      </c>
      <c r="H68" s="27" t="s">
        <v>60</v>
      </c>
      <c r="I68" s="104" t="s">
        <v>361</v>
      </c>
    </row>
    <row r="69" spans="1:9" ht="18" customHeight="1" thickBot="1">
      <c r="A69" s="12" t="s">
        <v>49</v>
      </c>
      <c r="B69" s="25">
        <f>SUM(B62:B68)</f>
        <v>7</v>
      </c>
      <c r="C69" s="25">
        <f>SUM(C61:C68)</f>
        <v>5</v>
      </c>
      <c r="D69" s="25">
        <f>SUM(D62:D68)</f>
        <v>5</v>
      </c>
      <c r="E69" s="25">
        <f>SUM(E62:E68)</f>
        <v>5</v>
      </c>
      <c r="F69" s="29" t="s">
        <v>325</v>
      </c>
      <c r="G69" s="26" t="s">
        <v>61</v>
      </c>
      <c r="H69" s="26" t="s">
        <v>60</v>
      </c>
      <c r="I69" s="253"/>
    </row>
    <row r="70" spans="1:9" ht="23.25" customHeight="1">
      <c r="A70" s="32" t="s">
        <v>9</v>
      </c>
      <c r="B70" s="27"/>
      <c r="C70" s="7"/>
      <c r="D70" s="35"/>
      <c r="E70" s="7"/>
      <c r="F70" s="7"/>
      <c r="G70" s="3"/>
      <c r="H70" s="3"/>
      <c r="I70" s="3"/>
    </row>
    <row r="71" spans="1:9" ht="21" customHeight="1">
      <c r="A71" s="3" t="s">
        <v>25</v>
      </c>
      <c r="B71" s="7">
        <v>1</v>
      </c>
      <c r="C71" s="7">
        <v>1</v>
      </c>
      <c r="D71" s="35">
        <v>1</v>
      </c>
      <c r="E71" s="7">
        <v>1</v>
      </c>
      <c r="F71" s="27" t="s">
        <v>61</v>
      </c>
      <c r="G71" s="3" t="s">
        <v>61</v>
      </c>
      <c r="H71" s="3" t="s">
        <v>60</v>
      </c>
      <c r="I71" s="7" t="s">
        <v>149</v>
      </c>
    </row>
    <row r="72" spans="1:9" ht="21" customHeight="1">
      <c r="A72" s="14" t="s">
        <v>28</v>
      </c>
      <c r="B72" s="39"/>
      <c r="C72" s="15"/>
      <c r="D72" s="37"/>
      <c r="E72" s="15"/>
      <c r="F72" s="39"/>
      <c r="G72" s="14"/>
      <c r="H72" s="14"/>
      <c r="I72" s="15"/>
    </row>
    <row r="73" spans="1:9" ht="21" customHeight="1">
      <c r="A73" s="3" t="s">
        <v>27</v>
      </c>
      <c r="B73" s="7">
        <v>1</v>
      </c>
      <c r="C73" s="27" t="s">
        <v>61</v>
      </c>
      <c r="D73" s="36" t="s">
        <v>60</v>
      </c>
      <c r="E73" s="27" t="s">
        <v>61</v>
      </c>
      <c r="F73" s="7">
        <v>-1</v>
      </c>
      <c r="G73" s="3" t="s">
        <v>60</v>
      </c>
      <c r="H73" s="3" t="s">
        <v>60</v>
      </c>
      <c r="I73" s="7" t="s">
        <v>361</v>
      </c>
    </row>
    <row r="74" spans="1:9" ht="21" customHeight="1">
      <c r="A74" s="14" t="s">
        <v>26</v>
      </c>
      <c r="B74" s="39"/>
      <c r="C74" s="15"/>
      <c r="D74" s="37"/>
      <c r="E74" s="15"/>
      <c r="F74" s="39"/>
      <c r="G74" s="14"/>
      <c r="H74" s="14"/>
      <c r="I74" s="14"/>
    </row>
    <row r="75" spans="1:9" ht="21" customHeight="1">
      <c r="A75" s="154" t="s">
        <v>29</v>
      </c>
      <c r="B75" s="55">
        <v>1</v>
      </c>
      <c r="C75" s="55">
        <v>1</v>
      </c>
      <c r="D75" s="182">
        <v>1</v>
      </c>
      <c r="E75" s="55">
        <v>1</v>
      </c>
      <c r="F75" s="192" t="s">
        <v>61</v>
      </c>
      <c r="G75" s="154" t="s">
        <v>61</v>
      </c>
      <c r="H75" s="154" t="s">
        <v>61</v>
      </c>
      <c r="I75" s="55" t="s">
        <v>149</v>
      </c>
    </row>
    <row r="76" spans="1:9" ht="21" customHeight="1">
      <c r="A76" s="14" t="s">
        <v>26</v>
      </c>
      <c r="B76" s="39"/>
      <c r="C76" s="15"/>
      <c r="D76" s="37"/>
      <c r="E76" s="15"/>
      <c r="F76" s="39"/>
      <c r="G76" s="14"/>
      <c r="H76" s="14"/>
      <c r="I76" s="14"/>
    </row>
    <row r="77" spans="1:9" ht="21" customHeight="1">
      <c r="A77" s="17" t="s">
        <v>50</v>
      </c>
      <c r="B77" s="23">
        <v>1</v>
      </c>
      <c r="C77" s="39" t="s">
        <v>61</v>
      </c>
      <c r="D77" s="228" t="s">
        <v>61</v>
      </c>
      <c r="E77" s="39" t="s">
        <v>61</v>
      </c>
      <c r="F77" s="15">
        <v>-1</v>
      </c>
      <c r="G77" s="14" t="s">
        <v>60</v>
      </c>
      <c r="H77" s="14" t="s">
        <v>60</v>
      </c>
      <c r="I77" s="104" t="s">
        <v>361</v>
      </c>
    </row>
    <row r="78" spans="1:9" ht="21" customHeight="1">
      <c r="A78" s="17" t="s">
        <v>351</v>
      </c>
      <c r="B78" s="23">
        <v>1</v>
      </c>
      <c r="C78" s="15">
        <v>1</v>
      </c>
      <c r="D78" s="37">
        <v>1</v>
      </c>
      <c r="E78" s="15">
        <v>1</v>
      </c>
      <c r="F78" s="14" t="s">
        <v>60</v>
      </c>
      <c r="G78" s="14" t="s">
        <v>60</v>
      </c>
      <c r="H78" s="14" t="s">
        <v>60</v>
      </c>
      <c r="I78" s="104" t="s">
        <v>388</v>
      </c>
    </row>
    <row r="79" spans="1:9" ht="21" customHeight="1" thickBot="1">
      <c r="A79" s="17" t="s">
        <v>10</v>
      </c>
      <c r="B79" s="23">
        <v>1</v>
      </c>
      <c r="C79" s="39" t="s">
        <v>61</v>
      </c>
      <c r="D79" s="228" t="s">
        <v>61</v>
      </c>
      <c r="E79" s="39" t="s">
        <v>61</v>
      </c>
      <c r="F79" s="15">
        <v>-1</v>
      </c>
      <c r="G79" s="14" t="s">
        <v>60</v>
      </c>
      <c r="H79" s="14" t="s">
        <v>60</v>
      </c>
      <c r="I79" s="23" t="s">
        <v>361</v>
      </c>
    </row>
    <row r="80" spans="1:9" ht="24.75" customHeight="1" thickBot="1">
      <c r="A80" s="12" t="s">
        <v>51</v>
      </c>
      <c r="B80" s="30">
        <f>SUM(B59:B80)</f>
        <v>6</v>
      </c>
      <c r="C80" s="12">
        <f>SUM(C71:C79)</f>
        <v>3</v>
      </c>
      <c r="D80" s="38">
        <f>SUM(D71:D79)</f>
        <v>3</v>
      </c>
      <c r="E80" s="25">
        <f>SUM(E71:E79)</f>
        <v>3</v>
      </c>
      <c r="F80" s="25">
        <v>-3</v>
      </c>
      <c r="G80" s="26" t="s">
        <v>60</v>
      </c>
      <c r="H80" s="26" t="s">
        <v>60</v>
      </c>
      <c r="I80" s="13"/>
    </row>
    <row r="81" spans="1:9" ht="21" customHeight="1">
      <c r="A81" s="57" t="s">
        <v>11</v>
      </c>
      <c r="B81" s="14"/>
      <c r="C81" s="14"/>
      <c r="D81" s="16"/>
      <c r="E81" s="14"/>
      <c r="F81" s="14"/>
      <c r="G81" s="14"/>
      <c r="H81" s="14"/>
      <c r="I81" s="14"/>
    </row>
    <row r="82" spans="1:9" ht="21" customHeight="1">
      <c r="A82" s="17" t="s">
        <v>30</v>
      </c>
      <c r="B82" s="23">
        <v>1</v>
      </c>
      <c r="C82" s="15">
        <v>1</v>
      </c>
      <c r="D82" s="37">
        <v>1</v>
      </c>
      <c r="E82" s="15">
        <v>1</v>
      </c>
      <c r="F82" s="39" t="s">
        <v>61</v>
      </c>
      <c r="G82" s="14" t="s">
        <v>60</v>
      </c>
      <c r="H82" s="14" t="s">
        <v>60</v>
      </c>
      <c r="I82" s="23" t="s">
        <v>149</v>
      </c>
    </row>
    <row r="83" spans="1:9" ht="21" customHeight="1">
      <c r="A83" s="17" t="s">
        <v>31</v>
      </c>
      <c r="B83" s="23">
        <v>1</v>
      </c>
      <c r="C83" s="15">
        <v>1</v>
      </c>
      <c r="D83" s="37">
        <v>1</v>
      </c>
      <c r="E83" s="15">
        <v>1</v>
      </c>
      <c r="F83" s="39" t="s">
        <v>61</v>
      </c>
      <c r="G83" s="14" t="s">
        <v>60</v>
      </c>
      <c r="H83" s="14" t="s">
        <v>60</v>
      </c>
      <c r="I83" s="110" t="s">
        <v>388</v>
      </c>
    </row>
    <row r="84" spans="1:9" ht="21" customHeight="1">
      <c r="A84" s="17" t="s">
        <v>326</v>
      </c>
      <c r="B84" s="23">
        <v>1</v>
      </c>
      <c r="C84" s="39" t="s">
        <v>60</v>
      </c>
      <c r="D84" s="228" t="s">
        <v>60</v>
      </c>
      <c r="E84" s="39" t="s">
        <v>61</v>
      </c>
      <c r="F84" s="31" t="s">
        <v>122</v>
      </c>
      <c r="G84" s="14" t="s">
        <v>61</v>
      </c>
      <c r="H84" s="14" t="s">
        <v>60</v>
      </c>
      <c r="I84" s="17" t="s">
        <v>361</v>
      </c>
    </row>
    <row r="85" spans="1:9" ht="21" customHeight="1">
      <c r="A85" s="17" t="s">
        <v>327</v>
      </c>
      <c r="B85" s="28"/>
      <c r="C85" s="15"/>
      <c r="D85" s="37"/>
      <c r="E85" s="15"/>
      <c r="F85" s="31"/>
      <c r="G85" s="14"/>
      <c r="H85" s="14"/>
      <c r="I85" s="17"/>
    </row>
    <row r="86" spans="1:9" ht="21" customHeight="1">
      <c r="A86" s="17" t="s">
        <v>12</v>
      </c>
      <c r="B86" s="23">
        <v>1</v>
      </c>
      <c r="C86" s="15">
        <v>1</v>
      </c>
      <c r="D86" s="37">
        <v>1</v>
      </c>
      <c r="E86" s="15">
        <v>1</v>
      </c>
      <c r="F86" s="39" t="s">
        <v>61</v>
      </c>
      <c r="G86" s="39" t="s">
        <v>60</v>
      </c>
      <c r="H86" s="39" t="s">
        <v>60</v>
      </c>
      <c r="I86" s="109" t="s">
        <v>149</v>
      </c>
    </row>
    <row r="87" spans="1:9" ht="21" customHeight="1">
      <c r="A87" s="17" t="s">
        <v>352</v>
      </c>
      <c r="B87" s="23">
        <v>1</v>
      </c>
      <c r="C87" s="39" t="s">
        <v>61</v>
      </c>
      <c r="D87" s="228" t="s">
        <v>60</v>
      </c>
      <c r="E87" s="39" t="s">
        <v>60</v>
      </c>
      <c r="F87" s="15">
        <v>-1</v>
      </c>
      <c r="G87" s="14" t="s">
        <v>60</v>
      </c>
      <c r="H87" s="14" t="s">
        <v>60</v>
      </c>
      <c r="I87" s="104" t="s">
        <v>388</v>
      </c>
    </row>
    <row r="88" spans="1:9" ht="21" customHeight="1">
      <c r="A88" s="17" t="s">
        <v>353</v>
      </c>
      <c r="B88" s="23">
        <v>1</v>
      </c>
      <c r="C88" s="14" t="s">
        <v>60</v>
      </c>
      <c r="D88" s="16" t="s">
        <v>60</v>
      </c>
      <c r="E88" s="14" t="s">
        <v>60</v>
      </c>
      <c r="F88" s="31" t="s">
        <v>122</v>
      </c>
      <c r="G88" s="14" t="s">
        <v>60</v>
      </c>
      <c r="H88" s="14" t="s">
        <v>60</v>
      </c>
      <c r="I88" s="17" t="s">
        <v>361</v>
      </c>
    </row>
    <row r="89" spans="1:9" ht="21" customHeight="1" thickBot="1">
      <c r="A89" s="154" t="s">
        <v>43</v>
      </c>
      <c r="B89" s="55">
        <v>1</v>
      </c>
      <c r="C89" s="55">
        <v>1</v>
      </c>
      <c r="D89" s="182">
        <v>1</v>
      </c>
      <c r="E89" s="55">
        <v>1</v>
      </c>
      <c r="F89" s="192" t="s">
        <v>61</v>
      </c>
      <c r="G89" s="192" t="s">
        <v>60</v>
      </c>
      <c r="H89" s="154" t="s">
        <v>60</v>
      </c>
      <c r="I89" s="55" t="s">
        <v>149</v>
      </c>
    </row>
    <row r="90" spans="1:9" ht="21" customHeight="1" thickBot="1">
      <c r="A90" s="12" t="s">
        <v>139</v>
      </c>
      <c r="B90" s="25">
        <f>SUM(B82:B89)</f>
        <v>7</v>
      </c>
      <c r="C90" s="25">
        <f>SUM(C82:C89)</f>
        <v>4</v>
      </c>
      <c r="D90" s="38">
        <f>SUM(D82:D89)</f>
        <v>4</v>
      </c>
      <c r="E90" s="25">
        <f>SUM(E82:E89)</f>
        <v>4</v>
      </c>
      <c r="F90" s="29" t="s">
        <v>419</v>
      </c>
      <c r="G90" s="186" t="s">
        <v>60</v>
      </c>
      <c r="H90" s="186" t="s">
        <v>60</v>
      </c>
      <c r="I90" s="261"/>
    </row>
    <row r="91" ht="21" customHeight="1"/>
    <row r="92" ht="21" customHeight="1" hidden="1"/>
    <row r="93" ht="21" customHeight="1" hidden="1"/>
    <row r="94" ht="21" customHeight="1" hidden="1"/>
    <row r="95" ht="21" customHeight="1" hidden="1"/>
    <row r="96" spans="1:9" ht="21" customHeight="1" hidden="1">
      <c r="A96" s="9"/>
      <c r="B96" s="9"/>
      <c r="C96" s="9"/>
      <c r="D96" s="9"/>
      <c r="E96" s="9"/>
      <c r="F96" s="9"/>
      <c r="G96" s="9"/>
      <c r="H96" s="9"/>
      <c r="I96" s="9"/>
    </row>
    <row r="97" spans="1:9" ht="21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1" customHeight="1">
      <c r="A98" s="9"/>
      <c r="B98" s="330" t="s">
        <v>378</v>
      </c>
      <c r="C98" s="9"/>
      <c r="D98" s="9"/>
      <c r="E98" s="9"/>
      <c r="F98" s="9"/>
      <c r="G98" s="9"/>
      <c r="H98" s="9"/>
      <c r="I98" s="9"/>
    </row>
    <row r="99" spans="1:9" ht="21" customHeight="1">
      <c r="A99" s="367" t="s">
        <v>0</v>
      </c>
      <c r="B99" s="367"/>
      <c r="C99" s="367"/>
      <c r="D99" s="367"/>
      <c r="E99" s="367"/>
      <c r="F99" s="367"/>
      <c r="G99" s="367"/>
      <c r="H99" s="367"/>
      <c r="I99" s="367"/>
    </row>
    <row r="100" spans="1:9" ht="21" customHeight="1">
      <c r="A100" s="2"/>
      <c r="B100" s="2"/>
      <c r="C100" s="364" t="s">
        <v>86</v>
      </c>
      <c r="D100" s="365"/>
      <c r="E100" s="366"/>
      <c r="F100" s="266"/>
      <c r="G100" s="198"/>
      <c r="H100" s="232"/>
      <c r="I100" s="265"/>
    </row>
    <row r="101" spans="1:9" ht="21" customHeight="1">
      <c r="A101" s="7" t="s">
        <v>1</v>
      </c>
      <c r="B101" s="7" t="s">
        <v>17</v>
      </c>
      <c r="C101" s="356" t="s">
        <v>338</v>
      </c>
      <c r="D101" s="357"/>
      <c r="E101" s="358"/>
      <c r="F101" s="356" t="s">
        <v>3</v>
      </c>
      <c r="G101" s="357"/>
      <c r="H101" s="358"/>
      <c r="I101" s="7" t="s">
        <v>4</v>
      </c>
    </row>
    <row r="102" spans="1:9" ht="21" customHeight="1">
      <c r="A102" s="7"/>
      <c r="B102" s="7" t="s">
        <v>18</v>
      </c>
      <c r="C102" s="359" t="s">
        <v>138</v>
      </c>
      <c r="D102" s="362"/>
      <c r="E102" s="363"/>
      <c r="F102" s="148"/>
      <c r="G102" s="6"/>
      <c r="H102" s="150"/>
      <c r="I102" s="7"/>
    </row>
    <row r="103" spans="1:9" ht="21" customHeight="1" hidden="1">
      <c r="A103" s="7"/>
      <c r="B103" s="7"/>
      <c r="C103" s="231"/>
      <c r="D103" s="6"/>
      <c r="E103" s="230"/>
      <c r="F103" s="231"/>
      <c r="G103" s="229"/>
      <c r="H103" s="230"/>
      <c r="I103" s="7"/>
    </row>
    <row r="104" spans="1:9" ht="21" customHeight="1">
      <c r="A104" s="4"/>
      <c r="B104" s="4"/>
      <c r="C104" s="5">
        <v>2555</v>
      </c>
      <c r="D104" s="6">
        <v>2556</v>
      </c>
      <c r="E104" s="5">
        <v>2557</v>
      </c>
      <c r="F104" s="5">
        <v>2555</v>
      </c>
      <c r="G104" s="5">
        <v>2556</v>
      </c>
      <c r="H104" s="5">
        <v>2557</v>
      </c>
      <c r="I104" s="4"/>
    </row>
    <row r="105" spans="1:9" ht="21" customHeight="1">
      <c r="A105" s="58" t="s">
        <v>52</v>
      </c>
      <c r="B105" s="151"/>
      <c r="C105" s="19"/>
      <c r="D105" s="20"/>
      <c r="E105" s="19"/>
      <c r="F105" s="19"/>
      <c r="G105" s="19"/>
      <c r="H105" s="19"/>
      <c r="I105" s="19"/>
    </row>
    <row r="106" spans="1:9" ht="21" customHeight="1">
      <c r="A106" s="3" t="s">
        <v>32</v>
      </c>
      <c r="B106" s="149">
        <v>1</v>
      </c>
      <c r="C106" s="55">
        <v>1</v>
      </c>
      <c r="D106" s="182">
        <v>1</v>
      </c>
      <c r="E106" s="55">
        <v>1</v>
      </c>
      <c r="F106" s="154" t="s">
        <v>60</v>
      </c>
      <c r="G106" s="154" t="s">
        <v>60</v>
      </c>
      <c r="H106" s="154" t="s">
        <v>60</v>
      </c>
      <c r="I106" s="104" t="s">
        <v>388</v>
      </c>
    </row>
    <row r="107" spans="1:9" ht="21" customHeight="1">
      <c r="A107" s="14" t="s">
        <v>14</v>
      </c>
      <c r="B107" s="152"/>
      <c r="C107" s="15"/>
      <c r="D107" s="37"/>
      <c r="E107" s="15"/>
      <c r="F107" s="14"/>
      <c r="G107" s="14"/>
      <c r="H107" s="14"/>
      <c r="I107" s="14"/>
    </row>
    <row r="108" spans="1:9" ht="21" customHeight="1">
      <c r="A108" s="3" t="s">
        <v>33</v>
      </c>
      <c r="B108" s="149">
        <v>1</v>
      </c>
      <c r="C108" s="55">
        <v>1</v>
      </c>
      <c r="D108" s="182">
        <v>1</v>
      </c>
      <c r="E108" s="55">
        <v>1</v>
      </c>
      <c r="F108" s="154" t="s">
        <v>60</v>
      </c>
      <c r="G108" s="154" t="s">
        <v>60</v>
      </c>
      <c r="H108" s="154" t="s">
        <v>60</v>
      </c>
      <c r="I108" s="104" t="s">
        <v>388</v>
      </c>
    </row>
    <row r="109" spans="1:9" ht="21" customHeight="1">
      <c r="A109" s="14" t="s">
        <v>34</v>
      </c>
      <c r="B109" s="152"/>
      <c r="C109" s="14"/>
      <c r="D109" s="16"/>
      <c r="E109" s="14"/>
      <c r="F109" s="14"/>
      <c r="G109" s="14"/>
      <c r="H109" s="14"/>
      <c r="I109" s="14"/>
    </row>
    <row r="110" spans="1:9" ht="21" customHeight="1">
      <c r="A110" s="17" t="s">
        <v>15</v>
      </c>
      <c r="B110" s="153">
        <v>9</v>
      </c>
      <c r="C110" s="15">
        <v>9</v>
      </c>
      <c r="D110" s="37">
        <v>9</v>
      </c>
      <c r="E110" s="15">
        <v>9</v>
      </c>
      <c r="F110" s="14" t="s">
        <v>60</v>
      </c>
      <c r="G110" s="14" t="s">
        <v>60</v>
      </c>
      <c r="H110" s="14" t="s">
        <v>60</v>
      </c>
      <c r="I110" s="351" t="s">
        <v>420</v>
      </c>
    </row>
    <row r="111" spans="1:9" ht="21" customHeight="1">
      <c r="A111" s="155" t="s">
        <v>16</v>
      </c>
      <c r="B111" s="267">
        <v>3</v>
      </c>
      <c r="C111" s="146">
        <v>3</v>
      </c>
      <c r="D111" s="147">
        <v>3</v>
      </c>
      <c r="E111" s="146">
        <v>3</v>
      </c>
      <c r="F111" s="156" t="s">
        <v>60</v>
      </c>
      <c r="G111" s="155" t="s">
        <v>60</v>
      </c>
      <c r="H111" s="155" t="s">
        <v>60</v>
      </c>
      <c r="I111" s="333" t="s">
        <v>389</v>
      </c>
    </row>
    <row r="112" spans="1:9" ht="21" customHeight="1" thickBot="1">
      <c r="A112" s="297" t="s">
        <v>75</v>
      </c>
      <c r="B112" s="254">
        <f>SUM(B106:B111)</f>
        <v>14</v>
      </c>
      <c r="C112" s="191">
        <f>SUM(C106:C111)</f>
        <v>14</v>
      </c>
      <c r="D112" s="255">
        <f>SUM(D106:D111)</f>
        <v>14</v>
      </c>
      <c r="E112" s="191">
        <f>SUM(E105:E111)</f>
        <v>14</v>
      </c>
      <c r="F112" s="256" t="s">
        <v>60</v>
      </c>
      <c r="G112" s="197" t="s">
        <v>60</v>
      </c>
      <c r="H112" s="197" t="s">
        <v>60</v>
      </c>
      <c r="I112" s="333"/>
    </row>
    <row r="113" spans="1:9" ht="21" customHeight="1" thickBot="1">
      <c r="A113" s="25" t="s">
        <v>53</v>
      </c>
      <c r="B113" s="30">
        <v>21</v>
      </c>
      <c r="C113" s="257">
        <v>18</v>
      </c>
      <c r="D113" s="38">
        <v>18</v>
      </c>
      <c r="E113" s="25">
        <v>18</v>
      </c>
      <c r="F113" s="29" t="s">
        <v>419</v>
      </c>
      <c r="G113" s="26" t="s">
        <v>60</v>
      </c>
      <c r="H113" s="186" t="s">
        <v>60</v>
      </c>
      <c r="I113" s="253"/>
    </row>
    <row r="114" spans="1:9" ht="21" customHeight="1">
      <c r="A114" s="234" t="s">
        <v>35</v>
      </c>
      <c r="B114" s="194"/>
      <c r="C114" s="3"/>
      <c r="D114" s="3"/>
      <c r="E114" s="3"/>
      <c r="F114" s="3"/>
      <c r="G114" s="3"/>
      <c r="H114" s="3"/>
      <c r="I114" s="194"/>
    </row>
    <row r="115" spans="1:9" ht="21" customHeight="1">
      <c r="A115" s="233" t="s">
        <v>328</v>
      </c>
      <c r="B115" s="236">
        <v>1</v>
      </c>
      <c r="C115" s="15">
        <v>1</v>
      </c>
      <c r="D115" s="15">
        <v>1</v>
      </c>
      <c r="E115" s="15">
        <v>1</v>
      </c>
      <c r="F115" s="14" t="s">
        <v>115</v>
      </c>
      <c r="G115" s="14" t="s">
        <v>115</v>
      </c>
      <c r="H115" s="14" t="s">
        <v>115</v>
      </c>
      <c r="I115" s="236" t="s">
        <v>149</v>
      </c>
    </row>
    <row r="116" spans="1:9" ht="21" customHeight="1">
      <c r="A116" s="42" t="s">
        <v>329</v>
      </c>
      <c r="B116" s="226">
        <v>1</v>
      </c>
      <c r="C116" s="3" t="s">
        <v>115</v>
      </c>
      <c r="D116" s="3" t="s">
        <v>331</v>
      </c>
      <c r="E116" s="3" t="s">
        <v>115</v>
      </c>
      <c r="F116" s="241" t="s">
        <v>122</v>
      </c>
      <c r="G116" s="3" t="s">
        <v>115</v>
      </c>
      <c r="H116" s="3" t="s">
        <v>61</v>
      </c>
      <c r="I116" s="194" t="s">
        <v>361</v>
      </c>
    </row>
    <row r="117" spans="1:9" ht="21" customHeight="1">
      <c r="A117" s="233" t="s">
        <v>330</v>
      </c>
      <c r="B117" s="235"/>
      <c r="C117" s="14"/>
      <c r="D117" s="14"/>
      <c r="E117" s="14"/>
      <c r="F117" s="14"/>
      <c r="G117" s="14"/>
      <c r="H117" s="14"/>
      <c r="I117" s="235"/>
    </row>
    <row r="118" spans="1:9" ht="21" customHeight="1">
      <c r="A118" s="234" t="s">
        <v>36</v>
      </c>
      <c r="B118" s="194"/>
      <c r="C118" s="3"/>
      <c r="D118" s="3"/>
      <c r="E118" s="3"/>
      <c r="F118" s="3"/>
      <c r="G118" s="3"/>
      <c r="H118" s="3"/>
      <c r="I118" s="194"/>
    </row>
    <row r="119" spans="1:9" ht="23.25" customHeight="1" thickBot="1">
      <c r="A119" s="42" t="s">
        <v>54</v>
      </c>
      <c r="B119" s="226">
        <v>1</v>
      </c>
      <c r="C119" s="7">
        <v>1</v>
      </c>
      <c r="D119" s="7">
        <v>1</v>
      </c>
      <c r="E119" s="7">
        <v>1</v>
      </c>
      <c r="F119" s="3" t="s">
        <v>115</v>
      </c>
      <c r="G119" s="3" t="s">
        <v>115</v>
      </c>
      <c r="H119" s="3" t="s">
        <v>61</v>
      </c>
      <c r="I119" s="105" t="s">
        <v>386</v>
      </c>
    </row>
    <row r="120" spans="1:9" ht="21" customHeight="1" thickBot="1">
      <c r="A120" s="43" t="s">
        <v>333</v>
      </c>
      <c r="B120" s="25">
        <f>SUM(B114:B119)</f>
        <v>3</v>
      </c>
      <c r="C120" s="25">
        <f>SUM(C115:C119)</f>
        <v>2</v>
      </c>
      <c r="D120" s="25">
        <f>SUM(D115:D119)</f>
        <v>2</v>
      </c>
      <c r="E120" s="25">
        <f>SUM(E115:E119)</f>
        <v>2</v>
      </c>
      <c r="F120" s="29" t="s">
        <v>122</v>
      </c>
      <c r="G120" s="26" t="s">
        <v>61</v>
      </c>
      <c r="H120" s="26" t="s">
        <v>61</v>
      </c>
      <c r="I120" s="26"/>
    </row>
    <row r="121" spans="1:9" ht="23.25" customHeight="1">
      <c r="A121" s="234" t="s">
        <v>337</v>
      </c>
      <c r="B121" s="11"/>
      <c r="C121" s="11"/>
      <c r="D121" s="11"/>
      <c r="E121" s="11"/>
      <c r="F121" s="262"/>
      <c r="G121" s="10"/>
      <c r="H121" s="10"/>
      <c r="I121" s="10"/>
    </row>
    <row r="122" spans="1:9" ht="21" customHeight="1">
      <c r="A122" s="258" t="s">
        <v>123</v>
      </c>
      <c r="B122" s="259">
        <v>1</v>
      </c>
      <c r="C122" s="259">
        <v>1</v>
      </c>
      <c r="D122" s="259">
        <v>1</v>
      </c>
      <c r="E122" s="259">
        <v>1</v>
      </c>
      <c r="F122" s="260" t="s">
        <v>115</v>
      </c>
      <c r="G122" s="260" t="s">
        <v>331</v>
      </c>
      <c r="H122" s="260" t="s">
        <v>61</v>
      </c>
      <c r="I122" s="260"/>
    </row>
    <row r="123" spans="1:9" ht="21" customHeight="1">
      <c r="A123" s="240" t="s">
        <v>5</v>
      </c>
      <c r="B123" s="187">
        <v>14</v>
      </c>
      <c r="C123" s="187">
        <v>13</v>
      </c>
      <c r="D123" s="187">
        <v>13</v>
      </c>
      <c r="E123" s="187">
        <v>13</v>
      </c>
      <c r="F123" s="188" t="s">
        <v>122</v>
      </c>
      <c r="G123" s="189" t="s">
        <v>61</v>
      </c>
      <c r="H123" s="189" t="s">
        <v>61</v>
      </c>
      <c r="I123" s="189"/>
    </row>
    <row r="124" spans="1:10" ht="21" customHeight="1">
      <c r="A124" s="242" t="s">
        <v>334</v>
      </c>
      <c r="B124" s="187">
        <v>11</v>
      </c>
      <c r="C124" s="187">
        <v>10</v>
      </c>
      <c r="D124" s="187">
        <v>10</v>
      </c>
      <c r="E124" s="187">
        <v>10</v>
      </c>
      <c r="F124" s="188" t="s">
        <v>122</v>
      </c>
      <c r="G124" s="189" t="s">
        <v>61</v>
      </c>
      <c r="H124" s="188"/>
      <c r="I124" s="189"/>
      <c r="J124" s="9"/>
    </row>
    <row r="125" spans="1:10" ht="21" customHeight="1">
      <c r="A125" s="240" t="s">
        <v>7</v>
      </c>
      <c r="B125" s="187">
        <v>7</v>
      </c>
      <c r="C125" s="187">
        <v>5</v>
      </c>
      <c r="D125" s="187">
        <v>5</v>
      </c>
      <c r="E125" s="187">
        <v>5</v>
      </c>
      <c r="F125" s="188" t="s">
        <v>325</v>
      </c>
      <c r="G125" s="189" t="s">
        <v>61</v>
      </c>
      <c r="H125" s="190" t="s">
        <v>60</v>
      </c>
      <c r="I125" s="189"/>
      <c r="J125" s="9"/>
    </row>
    <row r="126" spans="1:10" ht="23.25" customHeight="1">
      <c r="A126" s="240" t="s">
        <v>9</v>
      </c>
      <c r="B126" s="187">
        <v>6</v>
      </c>
      <c r="C126" s="187">
        <v>3</v>
      </c>
      <c r="D126" s="187">
        <v>3</v>
      </c>
      <c r="E126" s="187">
        <v>3</v>
      </c>
      <c r="F126" s="187">
        <v>-3</v>
      </c>
      <c r="G126" s="189" t="s">
        <v>61</v>
      </c>
      <c r="H126" s="189" t="s">
        <v>60</v>
      </c>
      <c r="I126" s="189"/>
      <c r="J126" s="9"/>
    </row>
    <row r="127" spans="1:10" ht="21" customHeight="1">
      <c r="A127" s="242" t="s">
        <v>77</v>
      </c>
      <c r="B127" s="187">
        <v>21</v>
      </c>
      <c r="C127" s="187">
        <v>18</v>
      </c>
      <c r="D127" s="187">
        <v>18</v>
      </c>
      <c r="E127" s="187">
        <v>18</v>
      </c>
      <c r="F127" s="188" t="s">
        <v>419</v>
      </c>
      <c r="G127" s="189" t="s">
        <v>61</v>
      </c>
      <c r="H127" s="189" t="s">
        <v>60</v>
      </c>
      <c r="I127" s="189"/>
      <c r="J127" s="9"/>
    </row>
    <row r="128" spans="1:10" ht="21" customHeight="1" thickBot="1">
      <c r="A128" s="263" t="s">
        <v>35</v>
      </c>
      <c r="B128" s="191">
        <v>3</v>
      </c>
      <c r="C128" s="191">
        <v>2</v>
      </c>
      <c r="D128" s="191">
        <v>2</v>
      </c>
      <c r="E128" s="191">
        <v>2</v>
      </c>
      <c r="F128" s="264" t="s">
        <v>122</v>
      </c>
      <c r="G128" s="197" t="s">
        <v>61</v>
      </c>
      <c r="H128" s="197" t="s">
        <v>60</v>
      </c>
      <c r="I128" s="197"/>
      <c r="J128" s="9"/>
    </row>
    <row r="129" spans="1:10" ht="21" customHeight="1" thickBot="1">
      <c r="A129" s="43" t="s">
        <v>335</v>
      </c>
      <c r="B129" s="25">
        <f>SUM(B122:B128)</f>
        <v>63</v>
      </c>
      <c r="C129" s="25">
        <f>SUM(C122:C128)</f>
        <v>52</v>
      </c>
      <c r="D129" s="25">
        <f>SUM(D122:D128)</f>
        <v>52</v>
      </c>
      <c r="E129" s="25">
        <f>SUM(E122:E128)</f>
        <v>52</v>
      </c>
      <c r="F129" s="29" t="s">
        <v>421</v>
      </c>
      <c r="G129" s="26" t="s">
        <v>61</v>
      </c>
      <c r="H129" s="186" t="s">
        <v>60</v>
      </c>
      <c r="I129" s="253"/>
      <c r="J129" s="9"/>
    </row>
    <row r="130" spans="1:10" ht="21" customHeight="1">
      <c r="A130" s="334"/>
      <c r="B130" s="8"/>
      <c r="C130" s="8"/>
      <c r="D130" s="8"/>
      <c r="E130" s="8"/>
      <c r="F130" s="8"/>
      <c r="G130" s="8"/>
      <c r="H130" s="8"/>
      <c r="I130" s="8"/>
      <c r="J130" s="9"/>
    </row>
    <row r="131" spans="1:10" ht="21" customHeight="1">
      <c r="A131" s="50"/>
      <c r="B131" s="40"/>
      <c r="C131" s="238"/>
      <c r="D131" s="40"/>
      <c r="E131" s="40"/>
      <c r="F131" s="158"/>
      <c r="G131" s="158"/>
      <c r="H131" s="158"/>
      <c r="I131" s="50"/>
      <c r="J131" s="9"/>
    </row>
    <row r="132" spans="1:10" ht="21" customHeight="1" hidden="1">
      <c r="A132" s="298"/>
      <c r="B132" s="40"/>
      <c r="C132" s="40"/>
      <c r="D132" s="40"/>
      <c r="E132" s="40"/>
      <c r="F132" s="238"/>
      <c r="G132" s="50"/>
      <c r="H132" s="158"/>
      <c r="I132" s="8"/>
      <c r="J132" s="9"/>
    </row>
    <row r="133" spans="1:10" ht="21" customHeight="1" hidden="1">
      <c r="A133" s="299"/>
      <c r="B133" s="40"/>
      <c r="C133" s="238"/>
      <c r="D133" s="40"/>
      <c r="E133" s="40"/>
      <c r="F133" s="238"/>
      <c r="G133" s="158"/>
      <c r="H133" s="238"/>
      <c r="I133" s="50"/>
      <c r="J133" s="9"/>
    </row>
    <row r="134" spans="1:10" ht="21" customHeight="1" hidden="1" thickBot="1">
      <c r="A134" s="300"/>
      <c r="B134" s="237"/>
      <c r="C134" s="40"/>
      <c r="D134" s="40"/>
      <c r="E134" s="40"/>
      <c r="F134" s="239"/>
      <c r="G134" s="50"/>
      <c r="H134" s="239"/>
      <c r="I134" s="50"/>
      <c r="J134" s="9"/>
    </row>
    <row r="135" spans="1:10" ht="21" customHeight="1" hidden="1">
      <c r="A135" s="300"/>
      <c r="B135" s="237"/>
      <c r="C135" s="40"/>
      <c r="D135" s="237"/>
      <c r="E135" s="237"/>
      <c r="F135" s="239"/>
      <c r="G135" s="50"/>
      <c r="H135" s="237"/>
      <c r="I135" s="50"/>
      <c r="J135" s="9"/>
    </row>
    <row r="136" spans="1:10" ht="21" customHeight="1" hidden="1">
      <c r="A136" s="298"/>
      <c r="B136" s="40"/>
      <c r="C136" s="40"/>
      <c r="D136" s="40"/>
      <c r="E136" s="40"/>
      <c r="F136" s="238"/>
      <c r="G136" s="50"/>
      <c r="H136" s="50"/>
      <c r="I136" s="50"/>
      <c r="J136" s="9"/>
    </row>
    <row r="137" spans="1:10" ht="21" customHeight="1" hidden="1">
      <c r="A137" s="298"/>
      <c r="B137" s="40"/>
      <c r="C137" s="40"/>
      <c r="D137" s="40"/>
      <c r="E137" s="40"/>
      <c r="F137" s="238"/>
      <c r="G137" s="158"/>
      <c r="H137" s="158"/>
      <c r="I137" s="40"/>
      <c r="J137" s="9"/>
    </row>
    <row r="138" spans="1:10" ht="21" customHeight="1" hidden="1">
      <c r="A138" s="289"/>
      <c r="B138" s="40"/>
      <c r="C138" s="40"/>
      <c r="D138" s="40"/>
      <c r="E138" s="40"/>
      <c r="F138" s="238"/>
      <c r="G138" s="158"/>
      <c r="H138" s="238"/>
      <c r="I138" s="50"/>
      <c r="J138" s="9"/>
    </row>
    <row r="139" spans="1:10" ht="21" customHeight="1" hidden="1">
      <c r="A139" s="194"/>
      <c r="B139" s="8"/>
      <c r="C139" s="8"/>
      <c r="D139" s="8"/>
      <c r="E139" s="8"/>
      <c r="F139" s="8"/>
      <c r="G139" s="8"/>
      <c r="H139" s="8"/>
      <c r="I139" s="8"/>
      <c r="J139" s="9"/>
    </row>
    <row r="140" spans="1:10" ht="21" customHeight="1">
      <c r="A140" s="8"/>
      <c r="B140" s="8"/>
      <c r="C140" s="8"/>
      <c r="D140" s="8"/>
      <c r="E140" s="8"/>
      <c r="F140" s="8"/>
      <c r="G140" s="8"/>
      <c r="H140" s="8"/>
      <c r="I140" s="8"/>
      <c r="J140" s="9"/>
    </row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spans="1:9" ht="21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21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21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21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21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21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21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21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21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21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21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</sheetData>
  <sheetProtection/>
  <mergeCells count="16">
    <mergeCell ref="A2:I2"/>
    <mergeCell ref="C3:E3"/>
    <mergeCell ref="F3:H3"/>
    <mergeCell ref="C4:E4"/>
    <mergeCell ref="A99:I99"/>
    <mergeCell ref="C47:E47"/>
    <mergeCell ref="C48:E48"/>
    <mergeCell ref="F4:H4"/>
    <mergeCell ref="A45:I45"/>
    <mergeCell ref="C46:E46"/>
    <mergeCell ref="F47:H47"/>
    <mergeCell ref="C5:E5"/>
    <mergeCell ref="C101:E101"/>
    <mergeCell ref="C102:E102"/>
    <mergeCell ref="C100:E100"/>
    <mergeCell ref="F101:H101"/>
  </mergeCells>
  <printOptions/>
  <pageMargins left="0.49" right="0.28" top="0.53" bottom="0.38" header="0.3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488"/>
  <sheetViews>
    <sheetView tabSelected="1" zoomScalePageLayoutView="0" workbookViewId="0" topLeftCell="B1">
      <selection activeCell="E146" sqref="E146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6.421875" style="0" customWidth="1"/>
    <col min="4" max="4" width="5.8515625" style="0" customWidth="1"/>
    <col min="5" max="5" width="5.28125" style="0" customWidth="1"/>
    <col min="6" max="6" width="8.7109375" style="0" customWidth="1"/>
    <col min="7" max="7" width="5.140625" style="0" customWidth="1"/>
    <col min="8" max="8" width="4.57421875" style="0" customWidth="1"/>
    <col min="9" max="9" width="5.7109375" style="0" customWidth="1"/>
    <col min="10" max="10" width="5.28125" style="0" customWidth="1"/>
    <col min="11" max="11" width="4.7109375" style="0" customWidth="1"/>
    <col min="12" max="12" width="5.28125" style="0" customWidth="1"/>
    <col min="13" max="14" width="8.7109375" style="0" customWidth="1"/>
    <col min="15" max="15" width="8.8515625" style="0" customWidth="1"/>
    <col min="16" max="16" width="9.8515625" style="0" customWidth="1"/>
    <col min="17" max="17" width="9.7109375" style="0" customWidth="1"/>
    <col min="18" max="18" width="9.57421875" style="0" customWidth="1"/>
    <col min="19" max="19" width="7.7109375" style="0" customWidth="1"/>
  </cols>
  <sheetData>
    <row r="1" spans="1:196" ht="21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</row>
    <row r="2" spans="1:196" ht="21">
      <c r="A2" s="80"/>
      <c r="B2" s="73"/>
      <c r="C2" s="73" t="s">
        <v>65</v>
      </c>
      <c r="D2" s="65" t="s">
        <v>67</v>
      </c>
      <c r="E2" s="378" t="s">
        <v>69</v>
      </c>
      <c r="F2" s="380"/>
      <c r="G2" s="379" t="s">
        <v>86</v>
      </c>
      <c r="H2" s="379"/>
      <c r="I2" s="379"/>
      <c r="J2" s="378" t="s">
        <v>89</v>
      </c>
      <c r="K2" s="379"/>
      <c r="L2" s="380"/>
      <c r="M2" s="378" t="s">
        <v>91</v>
      </c>
      <c r="N2" s="379"/>
      <c r="O2" s="379"/>
      <c r="P2" s="378" t="s">
        <v>70</v>
      </c>
      <c r="Q2" s="379"/>
      <c r="R2" s="380"/>
      <c r="S2" s="66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</row>
    <row r="3" spans="1:196" ht="21">
      <c r="A3" s="78"/>
      <c r="B3" s="76"/>
      <c r="C3" s="76" t="s">
        <v>66</v>
      </c>
      <c r="D3" s="68" t="s">
        <v>68</v>
      </c>
      <c r="E3" s="372" t="s">
        <v>82</v>
      </c>
      <c r="F3" s="374"/>
      <c r="G3" s="373" t="s">
        <v>87</v>
      </c>
      <c r="H3" s="373"/>
      <c r="I3" s="373"/>
      <c r="J3" s="372" t="s">
        <v>90</v>
      </c>
      <c r="K3" s="373"/>
      <c r="L3" s="374"/>
      <c r="M3" s="372" t="s">
        <v>92</v>
      </c>
      <c r="N3" s="373"/>
      <c r="O3" s="374"/>
      <c r="P3" s="372"/>
      <c r="Q3" s="373"/>
      <c r="R3" s="374"/>
      <c r="S3" s="69" t="s">
        <v>4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</row>
    <row r="4" spans="1:196" ht="21">
      <c r="A4" s="78" t="s">
        <v>63</v>
      </c>
      <c r="B4" s="76" t="s">
        <v>64</v>
      </c>
      <c r="C4" s="76"/>
      <c r="D4" s="68"/>
      <c r="E4" s="74"/>
      <c r="F4" s="75"/>
      <c r="G4" s="375" t="s">
        <v>88</v>
      </c>
      <c r="H4" s="376"/>
      <c r="I4" s="377"/>
      <c r="J4" s="74"/>
      <c r="K4" s="71"/>
      <c r="L4" s="75"/>
      <c r="M4" s="74"/>
      <c r="N4" s="71"/>
      <c r="O4" s="75"/>
      <c r="P4" s="375"/>
      <c r="Q4" s="376"/>
      <c r="R4" s="377"/>
      <c r="S4" s="69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</row>
    <row r="5" spans="1:196" ht="21">
      <c r="A5" s="78"/>
      <c r="B5" s="76"/>
      <c r="C5" s="76"/>
      <c r="D5" s="78"/>
      <c r="E5" s="328" t="s">
        <v>67</v>
      </c>
      <c r="F5" s="76" t="s">
        <v>83</v>
      </c>
      <c r="G5" s="80">
        <v>2555</v>
      </c>
      <c r="H5" s="80">
        <v>2556</v>
      </c>
      <c r="I5" s="80">
        <v>2557</v>
      </c>
      <c r="J5" s="80">
        <v>2555</v>
      </c>
      <c r="K5" s="80">
        <v>2556</v>
      </c>
      <c r="L5" s="80">
        <v>2557</v>
      </c>
      <c r="M5" s="80">
        <v>2555</v>
      </c>
      <c r="N5" s="80">
        <v>2556</v>
      </c>
      <c r="O5" s="80">
        <v>2557</v>
      </c>
      <c r="P5" s="82">
        <v>2555</v>
      </c>
      <c r="Q5" s="82">
        <v>2556</v>
      </c>
      <c r="R5" s="82">
        <v>2557</v>
      </c>
      <c r="S5" s="69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</row>
    <row r="6" spans="1:196" ht="21">
      <c r="A6" s="81"/>
      <c r="B6" s="72"/>
      <c r="C6" s="72"/>
      <c r="D6" s="79"/>
      <c r="E6" s="81" t="s">
        <v>85</v>
      </c>
      <c r="F6" s="140" t="s">
        <v>84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72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</row>
    <row r="7" spans="1:196" ht="21">
      <c r="A7" s="81">
        <v>1</v>
      </c>
      <c r="B7" s="87" t="s">
        <v>93</v>
      </c>
      <c r="C7" s="56">
        <v>8</v>
      </c>
      <c r="D7" s="56">
        <v>1</v>
      </c>
      <c r="E7" s="56">
        <v>1</v>
      </c>
      <c r="F7" s="101">
        <v>347160</v>
      </c>
      <c r="G7" s="56">
        <v>1</v>
      </c>
      <c r="H7" s="56">
        <v>1</v>
      </c>
      <c r="I7" s="56">
        <v>1</v>
      </c>
      <c r="J7" s="87" t="s">
        <v>60</v>
      </c>
      <c r="K7" s="87" t="s">
        <v>60</v>
      </c>
      <c r="L7" s="87" t="s">
        <v>74</v>
      </c>
      <c r="M7" s="101">
        <v>14040</v>
      </c>
      <c r="N7" s="101">
        <v>14280</v>
      </c>
      <c r="O7" s="101">
        <v>14640</v>
      </c>
      <c r="P7" s="102">
        <f>F7+M7</f>
        <v>361200</v>
      </c>
      <c r="Q7" s="102">
        <f>P7+N7</f>
        <v>375480</v>
      </c>
      <c r="R7" s="102">
        <f>Q7+O7</f>
        <v>390120</v>
      </c>
      <c r="S7" s="87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</row>
    <row r="8" spans="1:196" ht="21">
      <c r="A8" s="80"/>
      <c r="B8" s="107" t="s">
        <v>5</v>
      </c>
      <c r="C8" s="78"/>
      <c r="D8" s="78"/>
      <c r="E8" s="106"/>
      <c r="F8" s="11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</row>
    <row r="9" spans="1:196" ht="21">
      <c r="A9" s="109">
        <v>2</v>
      </c>
      <c r="B9" s="104" t="s">
        <v>95</v>
      </c>
      <c r="C9" s="109">
        <v>7</v>
      </c>
      <c r="D9" s="109">
        <v>1</v>
      </c>
      <c r="E9" s="104" t="s">
        <v>61</v>
      </c>
      <c r="F9" s="113">
        <v>308460</v>
      </c>
      <c r="G9" s="109">
        <v>1</v>
      </c>
      <c r="H9" s="109">
        <v>1</v>
      </c>
      <c r="I9" s="109">
        <v>1</v>
      </c>
      <c r="J9" s="121" t="s">
        <v>61</v>
      </c>
      <c r="K9" s="104" t="s">
        <v>115</v>
      </c>
      <c r="L9" s="104" t="s">
        <v>61</v>
      </c>
      <c r="M9" s="113">
        <v>12120</v>
      </c>
      <c r="N9" s="113">
        <v>12120</v>
      </c>
      <c r="O9" s="113">
        <v>12120</v>
      </c>
      <c r="P9" s="113">
        <f aca="true" t="shared" si="0" ref="P9:P14">F9+M9</f>
        <v>320580</v>
      </c>
      <c r="Q9" s="113">
        <f>P9+N9</f>
        <v>332700</v>
      </c>
      <c r="R9" s="113">
        <f>Q9+O9</f>
        <v>344820</v>
      </c>
      <c r="S9" s="104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</row>
    <row r="10" spans="1:196" ht="21">
      <c r="A10" s="109">
        <v>3</v>
      </c>
      <c r="B10" s="104" t="s">
        <v>94</v>
      </c>
      <c r="C10" s="109">
        <v>6</v>
      </c>
      <c r="D10" s="109">
        <v>1</v>
      </c>
      <c r="E10" s="104" t="s">
        <v>61</v>
      </c>
      <c r="F10" s="113">
        <v>252240</v>
      </c>
      <c r="G10" s="109">
        <v>1</v>
      </c>
      <c r="H10" s="109">
        <v>1</v>
      </c>
      <c r="I10" s="109">
        <v>1</v>
      </c>
      <c r="J10" s="121" t="s">
        <v>115</v>
      </c>
      <c r="K10" s="104" t="s">
        <v>115</v>
      </c>
      <c r="L10" s="121" t="s">
        <v>61</v>
      </c>
      <c r="M10" s="113">
        <v>10020</v>
      </c>
      <c r="N10" s="113">
        <v>10020</v>
      </c>
      <c r="O10" s="113">
        <v>10020</v>
      </c>
      <c r="P10" s="113">
        <f t="shared" si="0"/>
        <v>262260</v>
      </c>
      <c r="Q10" s="113">
        <f>P10+N10</f>
        <v>272280</v>
      </c>
      <c r="R10" s="113">
        <f>Q10+O10</f>
        <v>282300</v>
      </c>
      <c r="S10" s="104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</row>
    <row r="11" spans="1:196" ht="21">
      <c r="A11" s="110">
        <v>4</v>
      </c>
      <c r="B11" s="105" t="s">
        <v>96</v>
      </c>
      <c r="C11" s="110" t="s">
        <v>71</v>
      </c>
      <c r="D11" s="110">
        <v>1</v>
      </c>
      <c r="E11" s="110">
        <v>1</v>
      </c>
      <c r="F11" s="114">
        <v>299640</v>
      </c>
      <c r="G11" s="110">
        <v>1</v>
      </c>
      <c r="H11" s="110">
        <v>1</v>
      </c>
      <c r="I11" s="110">
        <v>1</v>
      </c>
      <c r="J11" s="105" t="s">
        <v>60</v>
      </c>
      <c r="K11" s="105" t="s">
        <v>60</v>
      </c>
      <c r="L11" s="105" t="s">
        <v>74</v>
      </c>
      <c r="M11" s="114">
        <v>12000</v>
      </c>
      <c r="N11" s="114">
        <v>12120</v>
      </c>
      <c r="O11" s="114">
        <v>12600</v>
      </c>
      <c r="P11" s="114">
        <f t="shared" si="0"/>
        <v>311640</v>
      </c>
      <c r="Q11" s="114">
        <f aca="true" t="shared" si="1" ref="Q11:R14">P11+N11</f>
        <v>323760</v>
      </c>
      <c r="R11" s="114">
        <f t="shared" si="1"/>
        <v>336360</v>
      </c>
      <c r="S11" s="114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</row>
    <row r="12" spans="1:196" ht="21">
      <c r="A12" s="110">
        <v>5</v>
      </c>
      <c r="B12" s="105" t="s">
        <v>46</v>
      </c>
      <c r="C12" s="110" t="s">
        <v>72</v>
      </c>
      <c r="D12" s="110">
        <v>1</v>
      </c>
      <c r="E12" s="110">
        <v>1</v>
      </c>
      <c r="F12" s="114">
        <v>171600</v>
      </c>
      <c r="G12" s="110">
        <v>1</v>
      </c>
      <c r="H12" s="110">
        <v>1</v>
      </c>
      <c r="I12" s="110">
        <v>1</v>
      </c>
      <c r="J12" s="105" t="s">
        <v>60</v>
      </c>
      <c r="K12" s="105" t="s">
        <v>60</v>
      </c>
      <c r="L12" s="105" t="s">
        <v>74</v>
      </c>
      <c r="M12" s="114">
        <v>9000</v>
      </c>
      <c r="N12" s="114">
        <v>9000</v>
      </c>
      <c r="O12" s="114">
        <v>9240</v>
      </c>
      <c r="P12" s="114">
        <f t="shared" si="0"/>
        <v>180600</v>
      </c>
      <c r="Q12" s="114">
        <f t="shared" si="1"/>
        <v>189600</v>
      </c>
      <c r="R12" s="114">
        <f t="shared" si="1"/>
        <v>198840</v>
      </c>
      <c r="S12" s="105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</row>
    <row r="13" spans="1:196" ht="21">
      <c r="A13" s="110">
        <v>6</v>
      </c>
      <c r="B13" s="105" t="s">
        <v>97</v>
      </c>
      <c r="C13" s="110">
        <v>5</v>
      </c>
      <c r="D13" s="110">
        <v>1</v>
      </c>
      <c r="E13" s="110">
        <v>1</v>
      </c>
      <c r="F13" s="114">
        <v>161640</v>
      </c>
      <c r="G13" s="110">
        <v>1</v>
      </c>
      <c r="H13" s="110">
        <v>1</v>
      </c>
      <c r="I13" s="110">
        <v>1</v>
      </c>
      <c r="J13" s="105" t="s">
        <v>60</v>
      </c>
      <c r="K13" s="105" t="s">
        <v>60</v>
      </c>
      <c r="L13" s="105" t="s">
        <v>74</v>
      </c>
      <c r="M13" s="114">
        <v>7200</v>
      </c>
      <c r="N13" s="114">
        <v>7320</v>
      </c>
      <c r="O13" s="114">
        <v>7320</v>
      </c>
      <c r="P13" s="114">
        <f t="shared" si="0"/>
        <v>168840</v>
      </c>
      <c r="Q13" s="114">
        <f t="shared" si="1"/>
        <v>176160</v>
      </c>
      <c r="R13" s="114">
        <f t="shared" si="1"/>
        <v>183480</v>
      </c>
      <c r="S13" s="10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</row>
    <row r="14" spans="1:196" ht="21">
      <c r="A14" s="78">
        <v>7</v>
      </c>
      <c r="B14" s="106" t="s">
        <v>99</v>
      </c>
      <c r="C14" s="78" t="s">
        <v>73</v>
      </c>
      <c r="D14" s="78">
        <v>1</v>
      </c>
      <c r="E14" s="106" t="s">
        <v>61</v>
      </c>
      <c r="F14" s="112">
        <v>216120</v>
      </c>
      <c r="G14" s="78">
        <v>1</v>
      </c>
      <c r="H14" s="78">
        <v>1</v>
      </c>
      <c r="I14" s="78">
        <v>1</v>
      </c>
      <c r="J14" s="118" t="s">
        <v>115</v>
      </c>
      <c r="K14" s="106" t="s">
        <v>61</v>
      </c>
      <c r="L14" s="106" t="s">
        <v>61</v>
      </c>
      <c r="M14" s="143">
        <v>7860</v>
      </c>
      <c r="N14" s="143">
        <v>7860</v>
      </c>
      <c r="O14" s="143">
        <v>7860</v>
      </c>
      <c r="P14" s="143">
        <f t="shared" si="0"/>
        <v>223980</v>
      </c>
      <c r="Q14" s="143">
        <f t="shared" si="1"/>
        <v>231840</v>
      </c>
      <c r="R14" s="143">
        <f t="shared" si="1"/>
        <v>239700</v>
      </c>
      <c r="S14" s="143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</row>
    <row r="15" spans="1:196" ht="21">
      <c r="A15" s="109"/>
      <c r="B15" s="104" t="s">
        <v>98</v>
      </c>
      <c r="C15" s="109"/>
      <c r="D15" s="109"/>
      <c r="E15" s="104" t="s">
        <v>78</v>
      </c>
      <c r="F15" s="11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</row>
    <row r="16" spans="1:196" ht="21">
      <c r="A16" s="78">
        <v>8</v>
      </c>
      <c r="B16" s="106" t="s">
        <v>100</v>
      </c>
      <c r="C16" s="78">
        <v>5</v>
      </c>
      <c r="D16" s="78">
        <v>1</v>
      </c>
      <c r="E16" s="78">
        <v>1</v>
      </c>
      <c r="F16" s="112">
        <v>202560</v>
      </c>
      <c r="G16" s="78">
        <v>1</v>
      </c>
      <c r="H16" s="78">
        <v>1</v>
      </c>
      <c r="I16" s="78">
        <v>1</v>
      </c>
      <c r="J16" s="106" t="s">
        <v>60</v>
      </c>
      <c r="K16" s="106" t="s">
        <v>60</v>
      </c>
      <c r="L16" s="106" t="s">
        <v>74</v>
      </c>
      <c r="M16" s="112">
        <v>8040</v>
      </c>
      <c r="N16" s="112">
        <v>8160</v>
      </c>
      <c r="O16" s="112">
        <v>8640</v>
      </c>
      <c r="P16" s="112">
        <f>F16+M16</f>
        <v>210600</v>
      </c>
      <c r="Q16" s="112">
        <f>P16+N16</f>
        <v>218760</v>
      </c>
      <c r="R16" s="112">
        <f>Q16+O16</f>
        <v>227400</v>
      </c>
      <c r="S16" s="11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</row>
    <row r="17" spans="1:196" ht="21">
      <c r="A17" s="109"/>
      <c r="B17" s="104" t="s">
        <v>101</v>
      </c>
      <c r="C17" s="109"/>
      <c r="D17" s="109"/>
      <c r="E17" s="104"/>
      <c r="F17" s="113"/>
      <c r="G17" s="104"/>
      <c r="H17" s="104"/>
      <c r="I17" s="104"/>
      <c r="J17" s="104"/>
      <c r="K17" s="104"/>
      <c r="L17" s="104"/>
      <c r="M17" s="113"/>
      <c r="N17" s="113"/>
      <c r="O17" s="113"/>
      <c r="P17" s="113"/>
      <c r="Q17" s="113"/>
      <c r="R17" s="113"/>
      <c r="S17" s="113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</row>
    <row r="18" spans="1:196" ht="21">
      <c r="A18" s="110">
        <v>9</v>
      </c>
      <c r="B18" s="105" t="s">
        <v>21</v>
      </c>
      <c r="C18" s="111" t="s">
        <v>73</v>
      </c>
      <c r="D18" s="110">
        <v>1</v>
      </c>
      <c r="E18" s="105" t="s">
        <v>61</v>
      </c>
      <c r="F18" s="114">
        <v>216120</v>
      </c>
      <c r="G18" s="110">
        <v>1</v>
      </c>
      <c r="H18" s="110">
        <v>1</v>
      </c>
      <c r="I18" s="110">
        <v>1</v>
      </c>
      <c r="J18" s="243" t="s">
        <v>61</v>
      </c>
      <c r="K18" s="105" t="s">
        <v>61</v>
      </c>
      <c r="L18" s="105" t="s">
        <v>60</v>
      </c>
      <c r="M18" s="114">
        <v>7860</v>
      </c>
      <c r="N18" s="114">
        <v>7860</v>
      </c>
      <c r="O18" s="114">
        <v>7860</v>
      </c>
      <c r="P18" s="114">
        <f>F18+M18</f>
        <v>223980</v>
      </c>
      <c r="Q18" s="114">
        <f>P18+N18</f>
        <v>231840</v>
      </c>
      <c r="R18" s="114">
        <f>Q18+O18</f>
        <v>239700</v>
      </c>
      <c r="S18" s="114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</row>
    <row r="19" spans="1:196" ht="21">
      <c r="A19" s="78">
        <v>10</v>
      </c>
      <c r="B19" s="106" t="s">
        <v>102</v>
      </c>
      <c r="C19" s="78">
        <v>5</v>
      </c>
      <c r="D19" s="78">
        <v>1</v>
      </c>
      <c r="E19" s="78">
        <v>1</v>
      </c>
      <c r="F19" s="112">
        <v>146880</v>
      </c>
      <c r="G19" s="78">
        <v>1</v>
      </c>
      <c r="H19" s="78">
        <v>1</v>
      </c>
      <c r="I19" s="78">
        <v>1</v>
      </c>
      <c r="J19" s="106" t="s">
        <v>60</v>
      </c>
      <c r="K19" s="106" t="s">
        <v>60</v>
      </c>
      <c r="L19" s="106" t="s">
        <v>74</v>
      </c>
      <c r="M19" s="112">
        <v>7200</v>
      </c>
      <c r="N19" s="112">
        <v>7560</v>
      </c>
      <c r="O19" s="112">
        <v>7200</v>
      </c>
      <c r="P19" s="112">
        <f>F19+M19</f>
        <v>154080</v>
      </c>
      <c r="Q19" s="112">
        <f>P19+N19</f>
        <v>161640</v>
      </c>
      <c r="R19" s="112">
        <f>Q19+O19</f>
        <v>168840</v>
      </c>
      <c r="S19" s="11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</row>
    <row r="20" spans="1:196" ht="21">
      <c r="A20" s="109"/>
      <c r="B20" s="104" t="s">
        <v>103</v>
      </c>
      <c r="C20" s="109"/>
      <c r="D20" s="109"/>
      <c r="E20" s="104"/>
      <c r="F20" s="113"/>
      <c r="G20" s="104"/>
      <c r="H20" s="104"/>
      <c r="I20" s="104"/>
      <c r="J20" s="104"/>
      <c r="K20" s="104"/>
      <c r="L20" s="104"/>
      <c r="M20" s="113"/>
      <c r="N20" s="113"/>
      <c r="O20" s="113"/>
      <c r="P20" s="113"/>
      <c r="Q20" s="113"/>
      <c r="R20" s="113"/>
      <c r="S20" s="113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</row>
    <row r="21" spans="1:196" ht="21">
      <c r="A21" s="110">
        <v>11</v>
      </c>
      <c r="B21" s="105" t="s">
        <v>45</v>
      </c>
      <c r="C21" s="110">
        <v>3</v>
      </c>
      <c r="D21" s="110">
        <v>1</v>
      </c>
      <c r="E21" s="110">
        <v>1</v>
      </c>
      <c r="F21" s="114">
        <v>107160</v>
      </c>
      <c r="G21" s="110">
        <v>1</v>
      </c>
      <c r="H21" s="110">
        <v>1</v>
      </c>
      <c r="I21" s="110">
        <v>1</v>
      </c>
      <c r="J21" s="105" t="s">
        <v>60</v>
      </c>
      <c r="K21" s="105" t="s">
        <v>60</v>
      </c>
      <c r="L21" s="105" t="s">
        <v>74</v>
      </c>
      <c r="M21" s="114">
        <v>4920</v>
      </c>
      <c r="N21" s="114">
        <v>4800</v>
      </c>
      <c r="O21" s="114">
        <v>4920</v>
      </c>
      <c r="P21" s="114">
        <f>F21+M21</f>
        <v>112080</v>
      </c>
      <c r="Q21" s="114">
        <f>P21+N21</f>
        <v>116880</v>
      </c>
      <c r="R21" s="114">
        <f>Q21+O21</f>
        <v>121800</v>
      </c>
      <c r="S21" s="114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</row>
    <row r="22" spans="1:196" ht="21">
      <c r="A22" s="78"/>
      <c r="B22" s="108" t="s">
        <v>36</v>
      </c>
      <c r="C22" s="78"/>
      <c r="D22" s="78"/>
      <c r="E22" s="106"/>
      <c r="F22" s="112"/>
      <c r="G22" s="106"/>
      <c r="H22" s="106"/>
      <c r="I22" s="106"/>
      <c r="J22" s="106"/>
      <c r="K22" s="106"/>
      <c r="L22" s="106"/>
      <c r="M22" s="112"/>
      <c r="N22" s="112"/>
      <c r="O22" s="112"/>
      <c r="P22" s="112"/>
      <c r="Q22" s="112"/>
      <c r="R22" s="112"/>
      <c r="S22" s="11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</row>
    <row r="23" spans="1:196" ht="21">
      <c r="A23" s="109">
        <v>12</v>
      </c>
      <c r="B23" s="104" t="s">
        <v>104</v>
      </c>
      <c r="C23" s="104"/>
      <c r="D23" s="109">
        <v>1</v>
      </c>
      <c r="E23" s="109">
        <v>1</v>
      </c>
      <c r="F23" s="113">
        <v>157200</v>
      </c>
      <c r="G23" s="109">
        <v>1</v>
      </c>
      <c r="H23" s="109">
        <v>1</v>
      </c>
      <c r="I23" s="109">
        <v>1</v>
      </c>
      <c r="J23" s="104" t="s">
        <v>60</v>
      </c>
      <c r="K23" s="104" t="s">
        <v>60</v>
      </c>
      <c r="L23" s="104" t="s">
        <v>74</v>
      </c>
      <c r="M23" s="113">
        <v>6240</v>
      </c>
      <c r="N23" s="113">
        <v>6240</v>
      </c>
      <c r="O23" s="113">
        <v>6720</v>
      </c>
      <c r="P23" s="113">
        <f>F23+M23</f>
        <v>163440</v>
      </c>
      <c r="Q23" s="113">
        <f>P23+N23</f>
        <v>169680</v>
      </c>
      <c r="R23" s="113">
        <f>Q23+O23</f>
        <v>176400</v>
      </c>
      <c r="S23" s="11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</row>
    <row r="24" spans="1:196" ht="21">
      <c r="A24" s="110">
        <v>13</v>
      </c>
      <c r="B24" s="105" t="s">
        <v>37</v>
      </c>
      <c r="C24" s="105"/>
      <c r="D24" s="110">
        <v>1</v>
      </c>
      <c r="E24" s="110">
        <v>1</v>
      </c>
      <c r="F24" s="114">
        <v>163440</v>
      </c>
      <c r="G24" s="110">
        <v>1</v>
      </c>
      <c r="H24" s="110">
        <v>1</v>
      </c>
      <c r="I24" s="110">
        <v>1</v>
      </c>
      <c r="J24" s="105" t="s">
        <v>60</v>
      </c>
      <c r="K24" s="105" t="s">
        <v>60</v>
      </c>
      <c r="L24" s="105" t="s">
        <v>74</v>
      </c>
      <c r="M24" s="114">
        <v>6720</v>
      </c>
      <c r="N24" s="114">
        <v>6720</v>
      </c>
      <c r="O24" s="114">
        <v>6720</v>
      </c>
      <c r="P24" s="114">
        <f>F24+M24</f>
        <v>170160</v>
      </c>
      <c r="Q24" s="114">
        <f>P24+N24</f>
        <v>176880</v>
      </c>
      <c r="R24" s="114">
        <f>Q24+O24</f>
        <v>183600</v>
      </c>
      <c r="S24" s="11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</row>
    <row r="25" spans="1:196" ht="21" hidden="1">
      <c r="A25" s="78"/>
      <c r="B25" s="106"/>
      <c r="C25" s="106"/>
      <c r="D25" s="78"/>
      <c r="E25" s="78"/>
      <c r="F25" s="112"/>
      <c r="G25" s="106"/>
      <c r="H25" s="106"/>
      <c r="I25" s="106"/>
      <c r="J25" s="106"/>
      <c r="K25" s="106"/>
      <c r="L25" s="106"/>
      <c r="M25" s="112"/>
      <c r="N25" s="112"/>
      <c r="O25" s="112"/>
      <c r="P25" s="112"/>
      <c r="Q25" s="112"/>
      <c r="R25" s="112"/>
      <c r="S25" s="11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</row>
    <row r="26" spans="1:196" ht="21" hidden="1">
      <c r="A26" s="78"/>
      <c r="B26" s="106"/>
      <c r="C26" s="106"/>
      <c r="D26" s="78"/>
      <c r="E26" s="78"/>
      <c r="F26" s="112"/>
      <c r="G26" s="106"/>
      <c r="H26" s="106"/>
      <c r="I26" s="106"/>
      <c r="J26" s="106"/>
      <c r="K26" s="106"/>
      <c r="L26" s="106"/>
      <c r="M26" s="112"/>
      <c r="N26" s="112"/>
      <c r="O26" s="112"/>
      <c r="P26" s="112"/>
      <c r="Q26" s="112"/>
      <c r="R26" s="112"/>
      <c r="S26" s="11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</row>
    <row r="27" spans="1:196" ht="21" hidden="1">
      <c r="A27" s="78"/>
      <c r="B27" s="106"/>
      <c r="C27" s="106"/>
      <c r="D27" s="78"/>
      <c r="E27" s="78"/>
      <c r="F27" s="112"/>
      <c r="G27" s="106"/>
      <c r="H27" s="106"/>
      <c r="I27" s="106"/>
      <c r="J27" s="106"/>
      <c r="K27" s="106"/>
      <c r="L27" s="106"/>
      <c r="M27" s="112"/>
      <c r="N27" s="112"/>
      <c r="O27" s="112"/>
      <c r="P27" s="112"/>
      <c r="Q27" s="112"/>
      <c r="R27" s="112"/>
      <c r="S27" s="11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</row>
    <row r="28" spans="1:196" ht="21">
      <c r="A28" s="78">
        <v>14</v>
      </c>
      <c r="B28" s="106" t="s">
        <v>38</v>
      </c>
      <c r="C28" s="106"/>
      <c r="D28" s="78">
        <v>1</v>
      </c>
      <c r="E28" s="78">
        <v>1</v>
      </c>
      <c r="F28" s="112">
        <v>90960</v>
      </c>
      <c r="G28" s="78">
        <v>1</v>
      </c>
      <c r="H28" s="78">
        <v>1</v>
      </c>
      <c r="I28" s="78">
        <v>1</v>
      </c>
      <c r="J28" s="106" t="s">
        <v>60</v>
      </c>
      <c r="K28" s="106" t="s">
        <v>60</v>
      </c>
      <c r="L28" s="106" t="s">
        <v>74</v>
      </c>
      <c r="M28" s="112">
        <v>3720</v>
      </c>
      <c r="N28" s="112">
        <v>3720</v>
      </c>
      <c r="O28" s="112">
        <v>4080</v>
      </c>
      <c r="P28" s="112">
        <f>F28+M28</f>
        <v>94680</v>
      </c>
      <c r="Q28" s="112">
        <f>P28+N28</f>
        <v>98400</v>
      </c>
      <c r="R28" s="112">
        <f>Q28+O28</f>
        <v>102480</v>
      </c>
      <c r="S28" s="11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</row>
    <row r="29" spans="1:196" ht="21">
      <c r="A29" s="87"/>
      <c r="B29" s="89" t="s">
        <v>105</v>
      </c>
      <c r="C29" s="88"/>
      <c r="D29" s="89">
        <f>SUM(D8:D28)</f>
        <v>13</v>
      </c>
      <c r="E29" s="89">
        <f>SUM(E8:E28)</f>
        <v>9</v>
      </c>
      <c r="F29" s="90">
        <f>SUM(F9:F28)</f>
        <v>2494020</v>
      </c>
      <c r="G29" s="89">
        <f>SUM(G8:G28)</f>
        <v>13</v>
      </c>
      <c r="H29" s="89">
        <f>SUM(H9:H28)</f>
        <v>13</v>
      </c>
      <c r="I29" s="89">
        <f>SUM(I9:I28)</f>
        <v>13</v>
      </c>
      <c r="J29" s="183" t="s">
        <v>61</v>
      </c>
      <c r="K29" s="88" t="s">
        <v>115</v>
      </c>
      <c r="L29" s="183" t="s">
        <v>115</v>
      </c>
      <c r="M29" s="90">
        <f aca="true" t="shared" si="2" ref="M29:R29">SUM(M9:M28)</f>
        <v>102900</v>
      </c>
      <c r="N29" s="90">
        <f t="shared" si="2"/>
        <v>103500</v>
      </c>
      <c r="O29" s="90">
        <f t="shared" si="2"/>
        <v>105300</v>
      </c>
      <c r="P29" s="90">
        <f t="shared" si="2"/>
        <v>2596920</v>
      </c>
      <c r="Q29" s="90">
        <f t="shared" si="2"/>
        <v>2700420</v>
      </c>
      <c r="R29" s="90">
        <f t="shared" si="2"/>
        <v>2805720</v>
      </c>
      <c r="S29" s="90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</row>
    <row r="30" spans="1:196" ht="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</row>
    <row r="31" spans="1:196" ht="21">
      <c r="A31" s="84" t="s">
        <v>81</v>
      </c>
      <c r="B31" s="84"/>
      <c r="C31" s="84"/>
      <c r="D31" s="84"/>
      <c r="E31" s="8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</row>
    <row r="32" spans="1:196" ht="21">
      <c r="A32" s="80"/>
      <c r="B32" s="73"/>
      <c r="C32" s="73" t="s">
        <v>65</v>
      </c>
      <c r="D32" s="65" t="s">
        <v>67</v>
      </c>
      <c r="E32" s="378" t="s">
        <v>69</v>
      </c>
      <c r="F32" s="380"/>
      <c r="G32" s="379" t="s">
        <v>86</v>
      </c>
      <c r="H32" s="379"/>
      <c r="I32" s="379"/>
      <c r="J32" s="378" t="s">
        <v>89</v>
      </c>
      <c r="K32" s="379"/>
      <c r="L32" s="380"/>
      <c r="M32" s="378" t="s">
        <v>91</v>
      </c>
      <c r="N32" s="379"/>
      <c r="O32" s="379"/>
      <c r="P32" s="378" t="s">
        <v>70</v>
      </c>
      <c r="Q32" s="379"/>
      <c r="R32" s="380"/>
      <c r="S32" s="66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</row>
    <row r="33" spans="1:196" ht="21">
      <c r="A33" s="78"/>
      <c r="B33" s="76"/>
      <c r="C33" s="76" t="s">
        <v>66</v>
      </c>
      <c r="D33" s="68" t="s">
        <v>68</v>
      </c>
      <c r="E33" s="372" t="s">
        <v>82</v>
      </c>
      <c r="F33" s="374"/>
      <c r="G33" s="373" t="s">
        <v>87</v>
      </c>
      <c r="H33" s="373"/>
      <c r="I33" s="373"/>
      <c r="J33" s="372" t="s">
        <v>90</v>
      </c>
      <c r="K33" s="373"/>
      <c r="L33" s="374"/>
      <c r="M33" s="372" t="s">
        <v>92</v>
      </c>
      <c r="N33" s="373"/>
      <c r="O33" s="374"/>
      <c r="P33" s="372"/>
      <c r="Q33" s="373"/>
      <c r="R33" s="374"/>
      <c r="S33" s="69" t="s">
        <v>4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</row>
    <row r="34" spans="1:196" ht="23.25" customHeight="1" hidden="1">
      <c r="A34" s="78" t="s">
        <v>63</v>
      </c>
      <c r="B34" s="76" t="s">
        <v>64</v>
      </c>
      <c r="C34" s="76"/>
      <c r="D34" s="68"/>
      <c r="E34" s="74"/>
      <c r="F34" s="75"/>
      <c r="G34" s="375" t="s">
        <v>88</v>
      </c>
      <c r="H34" s="376"/>
      <c r="I34" s="377"/>
      <c r="J34" s="74"/>
      <c r="K34" s="71"/>
      <c r="L34" s="75"/>
      <c r="M34" s="74"/>
      <c r="N34" s="71"/>
      <c r="O34" s="75"/>
      <c r="P34" s="375"/>
      <c r="Q34" s="376"/>
      <c r="R34" s="377"/>
      <c r="S34" s="69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</row>
    <row r="35" spans="1:196" ht="23.25" customHeight="1">
      <c r="A35" s="78" t="s">
        <v>63</v>
      </c>
      <c r="B35" s="76" t="s">
        <v>64</v>
      </c>
      <c r="C35" s="76"/>
      <c r="D35" s="68"/>
      <c r="E35" s="67"/>
      <c r="F35" s="85"/>
      <c r="G35" s="381" t="s">
        <v>88</v>
      </c>
      <c r="H35" s="382"/>
      <c r="I35" s="383"/>
      <c r="J35" s="67"/>
      <c r="K35" s="68"/>
      <c r="L35" s="76"/>
      <c r="M35" s="67"/>
      <c r="N35" s="68"/>
      <c r="O35" s="76"/>
      <c r="P35" s="67"/>
      <c r="Q35" s="68"/>
      <c r="R35" s="76"/>
      <c r="S35" s="69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</row>
    <row r="36" spans="1:196" ht="21">
      <c r="A36" s="78"/>
      <c r="B36" s="76"/>
      <c r="C36" s="76"/>
      <c r="D36" s="67"/>
      <c r="E36" s="80" t="s">
        <v>67</v>
      </c>
      <c r="F36" s="80" t="s">
        <v>83</v>
      </c>
      <c r="G36" s="80">
        <v>2555</v>
      </c>
      <c r="H36" s="80">
        <v>2556</v>
      </c>
      <c r="I36" s="80">
        <v>2557</v>
      </c>
      <c r="J36" s="80">
        <v>2555</v>
      </c>
      <c r="K36" s="80">
        <v>2556</v>
      </c>
      <c r="L36" s="80">
        <v>2557</v>
      </c>
      <c r="M36" s="80">
        <v>2555</v>
      </c>
      <c r="N36" s="80">
        <v>2556</v>
      </c>
      <c r="O36" s="80">
        <v>2557</v>
      </c>
      <c r="P36" s="80">
        <v>2555</v>
      </c>
      <c r="Q36" s="80">
        <v>2556</v>
      </c>
      <c r="R36" s="80">
        <v>2557</v>
      </c>
      <c r="S36" s="69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</row>
    <row r="37" spans="1:196" ht="21">
      <c r="A37" s="79"/>
      <c r="B37" s="72"/>
      <c r="C37" s="72"/>
      <c r="D37" s="70"/>
      <c r="E37" s="81" t="s">
        <v>85</v>
      </c>
      <c r="F37" s="120" t="s">
        <v>84</v>
      </c>
      <c r="G37" s="44"/>
      <c r="H37" s="44"/>
      <c r="I37" s="44"/>
      <c r="J37" s="44"/>
      <c r="K37" s="44"/>
      <c r="L37" s="44"/>
      <c r="M37" s="44"/>
      <c r="N37" s="44"/>
      <c r="O37" s="44"/>
      <c r="P37" s="141"/>
      <c r="Q37" s="141"/>
      <c r="R37" s="141"/>
      <c r="S37" s="7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</row>
    <row r="38" spans="1:196" ht="21">
      <c r="A38" s="106"/>
      <c r="B38" s="124" t="s">
        <v>6</v>
      </c>
      <c r="C38" s="80"/>
      <c r="D38" s="80"/>
      <c r="E38" s="78"/>
      <c r="F38" s="112"/>
      <c r="G38" s="78"/>
      <c r="H38" s="78"/>
      <c r="I38" s="78"/>
      <c r="J38" s="106"/>
      <c r="K38" s="106"/>
      <c r="L38" s="106"/>
      <c r="M38" s="112"/>
      <c r="N38" s="112"/>
      <c r="O38" s="112"/>
      <c r="P38" s="116"/>
      <c r="Q38" s="116"/>
      <c r="R38" s="116"/>
      <c r="S38" s="8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</row>
    <row r="39" spans="1:196" ht="21">
      <c r="A39" s="109">
        <v>15</v>
      </c>
      <c r="B39" s="125" t="s">
        <v>106</v>
      </c>
      <c r="C39" s="109">
        <v>7</v>
      </c>
      <c r="D39" s="109">
        <v>1</v>
      </c>
      <c r="E39" s="104" t="s">
        <v>115</v>
      </c>
      <c r="F39" s="113">
        <v>308460</v>
      </c>
      <c r="G39" s="109">
        <v>1</v>
      </c>
      <c r="H39" s="109">
        <v>1</v>
      </c>
      <c r="I39" s="109">
        <v>1</v>
      </c>
      <c r="J39" s="121" t="s">
        <v>61</v>
      </c>
      <c r="K39" s="104" t="s">
        <v>115</v>
      </c>
      <c r="L39" s="104" t="s">
        <v>60</v>
      </c>
      <c r="M39" s="113">
        <v>12120</v>
      </c>
      <c r="N39" s="113">
        <v>12120</v>
      </c>
      <c r="O39" s="113">
        <v>12120</v>
      </c>
      <c r="P39" s="113">
        <f aca="true" t="shared" si="3" ref="P39:P45">F39+M39</f>
        <v>320580</v>
      </c>
      <c r="Q39" s="113">
        <f aca="true" t="shared" si="4" ref="Q39:R45">P39+N39</f>
        <v>332700</v>
      </c>
      <c r="R39" s="113">
        <f t="shared" si="4"/>
        <v>344820</v>
      </c>
      <c r="S39" s="104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ht="21">
      <c r="A40" s="109">
        <v>16</v>
      </c>
      <c r="B40" s="126" t="s">
        <v>107</v>
      </c>
      <c r="C40" s="109">
        <v>6</v>
      </c>
      <c r="D40" s="109">
        <v>1</v>
      </c>
      <c r="E40" s="104" t="s">
        <v>115</v>
      </c>
      <c r="F40" s="113">
        <v>252240</v>
      </c>
      <c r="G40" s="109">
        <v>1</v>
      </c>
      <c r="H40" s="109">
        <v>1</v>
      </c>
      <c r="I40" s="109">
        <v>1</v>
      </c>
      <c r="J40" s="121" t="s">
        <v>61</v>
      </c>
      <c r="K40" s="121" t="s">
        <v>115</v>
      </c>
      <c r="L40" s="121" t="s">
        <v>61</v>
      </c>
      <c r="M40" s="113">
        <v>10020</v>
      </c>
      <c r="N40" s="113">
        <v>10020</v>
      </c>
      <c r="O40" s="113">
        <v>10020</v>
      </c>
      <c r="P40" s="113">
        <f t="shared" si="3"/>
        <v>262260</v>
      </c>
      <c r="Q40" s="113">
        <f t="shared" si="4"/>
        <v>272280</v>
      </c>
      <c r="R40" s="113">
        <f t="shared" si="4"/>
        <v>282300</v>
      </c>
      <c r="S40" s="104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21">
      <c r="A41" s="110">
        <v>17</v>
      </c>
      <c r="B41" s="127" t="s">
        <v>47</v>
      </c>
      <c r="C41" s="110" t="s">
        <v>72</v>
      </c>
      <c r="D41" s="110">
        <v>1</v>
      </c>
      <c r="E41" s="110">
        <v>1</v>
      </c>
      <c r="F41" s="114">
        <v>216720</v>
      </c>
      <c r="G41" s="110">
        <v>1</v>
      </c>
      <c r="H41" s="110">
        <v>1</v>
      </c>
      <c r="I41" s="110">
        <v>1</v>
      </c>
      <c r="J41" s="105" t="s">
        <v>61</v>
      </c>
      <c r="K41" s="105" t="s">
        <v>60</v>
      </c>
      <c r="L41" s="105" t="s">
        <v>60</v>
      </c>
      <c r="M41" s="114">
        <v>9000</v>
      </c>
      <c r="N41" s="114">
        <v>9240</v>
      </c>
      <c r="O41" s="114">
        <v>9360</v>
      </c>
      <c r="P41" s="114">
        <f t="shared" si="3"/>
        <v>225720</v>
      </c>
      <c r="Q41" s="114">
        <f t="shared" si="4"/>
        <v>234960</v>
      </c>
      <c r="R41" s="114">
        <f t="shared" si="4"/>
        <v>244320</v>
      </c>
      <c r="S41" s="105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</row>
    <row r="42" spans="1:196" ht="21">
      <c r="A42" s="110">
        <v>18</v>
      </c>
      <c r="B42" s="127" t="s">
        <v>108</v>
      </c>
      <c r="C42" s="110">
        <v>3</v>
      </c>
      <c r="D42" s="110">
        <v>1</v>
      </c>
      <c r="E42" s="110">
        <v>1</v>
      </c>
      <c r="F42" s="114">
        <v>109680</v>
      </c>
      <c r="G42" s="110">
        <v>1</v>
      </c>
      <c r="H42" s="110">
        <v>1</v>
      </c>
      <c r="I42" s="110">
        <v>1</v>
      </c>
      <c r="J42" s="105" t="s">
        <v>61</v>
      </c>
      <c r="K42" s="105" t="s">
        <v>60</v>
      </c>
      <c r="L42" s="105" t="s">
        <v>60</v>
      </c>
      <c r="M42" s="114">
        <v>4800</v>
      </c>
      <c r="N42" s="114">
        <v>4920</v>
      </c>
      <c r="O42" s="114">
        <v>4800</v>
      </c>
      <c r="P42" s="114">
        <f t="shared" si="3"/>
        <v>114480</v>
      </c>
      <c r="Q42" s="114">
        <f t="shared" si="4"/>
        <v>119400</v>
      </c>
      <c r="R42" s="114">
        <f t="shared" si="4"/>
        <v>124200</v>
      </c>
      <c r="S42" s="114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</row>
    <row r="43" spans="1:196" ht="21">
      <c r="A43" s="109">
        <v>19</v>
      </c>
      <c r="B43" s="126" t="s">
        <v>108</v>
      </c>
      <c r="C43" s="117" t="s">
        <v>73</v>
      </c>
      <c r="D43" s="109">
        <v>1</v>
      </c>
      <c r="E43" s="121" t="s">
        <v>61</v>
      </c>
      <c r="F43" s="113">
        <v>216120</v>
      </c>
      <c r="G43" s="109">
        <v>1</v>
      </c>
      <c r="H43" s="109">
        <v>1</v>
      </c>
      <c r="I43" s="109">
        <v>1</v>
      </c>
      <c r="J43" s="121" t="s">
        <v>115</v>
      </c>
      <c r="K43" s="104" t="s">
        <v>60</v>
      </c>
      <c r="L43" s="104" t="s">
        <v>60</v>
      </c>
      <c r="M43" s="113">
        <v>7860</v>
      </c>
      <c r="N43" s="113">
        <v>7860</v>
      </c>
      <c r="O43" s="113">
        <v>7860</v>
      </c>
      <c r="P43" s="113">
        <f t="shared" si="3"/>
        <v>223980</v>
      </c>
      <c r="Q43" s="113">
        <f t="shared" si="4"/>
        <v>231840</v>
      </c>
      <c r="R43" s="114">
        <f t="shared" si="4"/>
        <v>239700</v>
      </c>
      <c r="S43" s="105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</row>
    <row r="44" spans="1:196" ht="21">
      <c r="A44" s="110">
        <v>20</v>
      </c>
      <c r="B44" s="127" t="s">
        <v>44</v>
      </c>
      <c r="C44" s="110">
        <v>5</v>
      </c>
      <c r="D44" s="110">
        <v>1</v>
      </c>
      <c r="E44" s="110">
        <v>1</v>
      </c>
      <c r="F44" s="114">
        <v>135720</v>
      </c>
      <c r="G44" s="110">
        <v>1</v>
      </c>
      <c r="H44" s="110">
        <v>1</v>
      </c>
      <c r="I44" s="110">
        <v>1</v>
      </c>
      <c r="J44" s="105" t="s">
        <v>61</v>
      </c>
      <c r="K44" s="105" t="s">
        <v>60</v>
      </c>
      <c r="L44" s="105" t="s">
        <v>60</v>
      </c>
      <c r="M44" s="114">
        <v>7320</v>
      </c>
      <c r="N44" s="114">
        <v>7320</v>
      </c>
      <c r="O44" s="114">
        <v>7560</v>
      </c>
      <c r="P44" s="114">
        <f t="shared" si="3"/>
        <v>143040</v>
      </c>
      <c r="Q44" s="114">
        <f t="shared" si="4"/>
        <v>150360</v>
      </c>
      <c r="R44" s="114">
        <f t="shared" si="4"/>
        <v>157920</v>
      </c>
      <c r="S44" s="105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</row>
    <row r="45" spans="1:196" ht="21">
      <c r="A45" s="78">
        <v>21</v>
      </c>
      <c r="B45" s="69" t="s">
        <v>109</v>
      </c>
      <c r="C45" s="78">
        <v>5</v>
      </c>
      <c r="D45" s="78">
        <v>1</v>
      </c>
      <c r="E45" s="78">
        <v>1</v>
      </c>
      <c r="F45" s="112">
        <v>168840</v>
      </c>
      <c r="G45" s="78">
        <v>1</v>
      </c>
      <c r="H45" s="78">
        <v>1</v>
      </c>
      <c r="I45" s="78">
        <v>1</v>
      </c>
      <c r="J45" s="106" t="s">
        <v>61</v>
      </c>
      <c r="K45" s="106" t="s">
        <v>60</v>
      </c>
      <c r="L45" s="106" t="s">
        <v>60</v>
      </c>
      <c r="M45" s="112">
        <v>7320</v>
      </c>
      <c r="N45" s="112">
        <v>7320</v>
      </c>
      <c r="O45" s="112">
        <v>7560</v>
      </c>
      <c r="P45" s="112">
        <f t="shared" si="3"/>
        <v>176160</v>
      </c>
      <c r="Q45" s="112">
        <f t="shared" si="4"/>
        <v>183480</v>
      </c>
      <c r="R45" s="112">
        <f t="shared" si="4"/>
        <v>191040</v>
      </c>
      <c r="S45" s="106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</row>
    <row r="46" spans="1:196" ht="21">
      <c r="A46" s="109"/>
      <c r="B46" s="126" t="s">
        <v>110</v>
      </c>
      <c r="C46" s="109"/>
      <c r="D46" s="109"/>
      <c r="E46" s="104" t="s">
        <v>78</v>
      </c>
      <c r="F46" s="113"/>
      <c r="G46" s="104"/>
      <c r="H46" s="104"/>
      <c r="I46" s="104"/>
      <c r="J46" s="104"/>
      <c r="K46" s="104"/>
      <c r="L46" s="104"/>
      <c r="M46" s="113"/>
      <c r="N46" s="113"/>
      <c r="O46" s="113"/>
      <c r="P46" s="113"/>
      <c r="Q46" s="113"/>
      <c r="R46" s="113"/>
      <c r="S46" s="104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</row>
    <row r="47" spans="1:196" ht="21">
      <c r="A47" s="78">
        <v>22</v>
      </c>
      <c r="B47" s="69" t="s">
        <v>109</v>
      </c>
      <c r="C47" s="78">
        <v>5</v>
      </c>
      <c r="D47" s="78">
        <v>1</v>
      </c>
      <c r="E47" s="78">
        <v>1</v>
      </c>
      <c r="F47" s="112">
        <v>143040</v>
      </c>
      <c r="G47" s="78">
        <v>1</v>
      </c>
      <c r="H47" s="78">
        <v>1</v>
      </c>
      <c r="I47" s="78">
        <v>1</v>
      </c>
      <c r="J47" s="118" t="s">
        <v>61</v>
      </c>
      <c r="K47" s="106" t="s">
        <v>60</v>
      </c>
      <c r="L47" s="118" t="s">
        <v>60</v>
      </c>
      <c r="M47" s="112">
        <v>7320</v>
      </c>
      <c r="N47" s="112">
        <v>7560</v>
      </c>
      <c r="O47" s="112">
        <v>7320</v>
      </c>
      <c r="P47" s="112">
        <f>F47+M47</f>
        <v>150360</v>
      </c>
      <c r="Q47" s="112">
        <f>P47+N47</f>
        <v>157920</v>
      </c>
      <c r="R47" s="112">
        <f>Q47+O47</f>
        <v>165240</v>
      </c>
      <c r="S47" s="112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</row>
    <row r="48" spans="1:196" ht="21">
      <c r="A48" s="109"/>
      <c r="B48" s="126" t="s">
        <v>110</v>
      </c>
      <c r="C48" s="109"/>
      <c r="D48" s="109"/>
      <c r="E48" s="104"/>
      <c r="F48" s="113"/>
      <c r="G48" s="104"/>
      <c r="H48" s="104"/>
      <c r="I48" s="104"/>
      <c r="J48" s="104"/>
      <c r="K48" s="104"/>
      <c r="L48" s="104"/>
      <c r="M48" s="113"/>
      <c r="N48" s="113"/>
      <c r="O48" s="113"/>
      <c r="P48" s="113"/>
      <c r="Q48" s="113"/>
      <c r="R48" s="113"/>
      <c r="S48" s="113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</row>
    <row r="49" spans="1:196" ht="21">
      <c r="A49" s="78"/>
      <c r="B49" s="128" t="s">
        <v>36</v>
      </c>
      <c r="C49" s="78"/>
      <c r="D49" s="78"/>
      <c r="E49" s="78"/>
      <c r="F49" s="112"/>
      <c r="G49" s="78"/>
      <c r="H49" s="78"/>
      <c r="I49" s="78"/>
      <c r="J49" s="106"/>
      <c r="K49" s="106"/>
      <c r="L49" s="106"/>
      <c r="M49" s="112"/>
      <c r="N49" s="112"/>
      <c r="O49" s="112"/>
      <c r="P49" s="112"/>
      <c r="Q49" s="112"/>
      <c r="R49" s="112"/>
      <c r="S49" s="11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</row>
    <row r="50" spans="1:196" ht="21">
      <c r="A50" s="109">
        <v>23</v>
      </c>
      <c r="B50" s="126" t="s">
        <v>40</v>
      </c>
      <c r="C50" s="109"/>
      <c r="D50" s="109">
        <v>1</v>
      </c>
      <c r="E50" s="109">
        <v>1</v>
      </c>
      <c r="F50" s="113">
        <v>163440</v>
      </c>
      <c r="G50" s="109">
        <v>1</v>
      </c>
      <c r="H50" s="109">
        <v>1</v>
      </c>
      <c r="I50" s="109">
        <v>1</v>
      </c>
      <c r="J50" s="104" t="s">
        <v>60</v>
      </c>
      <c r="K50" s="104" t="s">
        <v>60</v>
      </c>
      <c r="L50" s="104" t="s">
        <v>60</v>
      </c>
      <c r="M50" s="113">
        <v>6240</v>
      </c>
      <c r="N50" s="113">
        <v>6720</v>
      </c>
      <c r="O50" s="113">
        <v>6720</v>
      </c>
      <c r="P50" s="113">
        <f>F50+M50</f>
        <v>169680</v>
      </c>
      <c r="Q50" s="113">
        <f aca="true" t="shared" si="5" ref="Q50:R52">P50+N50</f>
        <v>176400</v>
      </c>
      <c r="R50" s="113">
        <f t="shared" si="5"/>
        <v>183120</v>
      </c>
      <c r="S50" s="113"/>
      <c r="T50" s="62"/>
      <c r="U50" s="62"/>
      <c r="V50" s="62"/>
      <c r="W50" s="62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</row>
    <row r="51" spans="1:196" ht="21">
      <c r="A51" s="78">
        <v>24</v>
      </c>
      <c r="B51" s="69" t="s">
        <v>41</v>
      </c>
      <c r="C51" s="78"/>
      <c r="D51" s="78">
        <v>1</v>
      </c>
      <c r="E51" s="78">
        <v>1</v>
      </c>
      <c r="F51" s="112">
        <v>166440</v>
      </c>
      <c r="G51" s="78">
        <v>1</v>
      </c>
      <c r="H51" s="78">
        <v>1</v>
      </c>
      <c r="I51" s="78">
        <v>1</v>
      </c>
      <c r="J51" s="106" t="s">
        <v>60</v>
      </c>
      <c r="K51" s="106" t="s">
        <v>61</v>
      </c>
      <c r="L51" s="106" t="s">
        <v>60</v>
      </c>
      <c r="M51" s="112">
        <v>6480</v>
      </c>
      <c r="N51" s="112">
        <v>6720</v>
      </c>
      <c r="O51" s="112">
        <v>6720</v>
      </c>
      <c r="P51" s="112">
        <f>F51+M51</f>
        <v>172920</v>
      </c>
      <c r="Q51" s="112">
        <f t="shared" si="5"/>
        <v>179640</v>
      </c>
      <c r="R51" s="112">
        <f t="shared" si="5"/>
        <v>186360</v>
      </c>
      <c r="S51" s="112"/>
      <c r="T51" s="62"/>
      <c r="U51" s="62"/>
      <c r="V51" s="62"/>
      <c r="W51" s="62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</row>
    <row r="52" spans="1:196" ht="21">
      <c r="A52" s="87"/>
      <c r="B52" s="103" t="s">
        <v>42</v>
      </c>
      <c r="C52" s="89"/>
      <c r="D52" s="89">
        <f>SUM(D38:D51)</f>
        <v>10</v>
      </c>
      <c r="E52" s="89">
        <f>SUM(E38:E51)</f>
        <v>7</v>
      </c>
      <c r="F52" s="90">
        <f>SUM(F39:F51)</f>
        <v>1880700</v>
      </c>
      <c r="G52" s="89">
        <f>SUM(G39:G51)</f>
        <v>10</v>
      </c>
      <c r="H52" s="89">
        <f>SUM(H39:H51)</f>
        <v>10</v>
      </c>
      <c r="I52" s="89">
        <f>SUM(I39:I51)</f>
        <v>10</v>
      </c>
      <c r="J52" s="183" t="s">
        <v>61</v>
      </c>
      <c r="K52" s="183" t="s">
        <v>61</v>
      </c>
      <c r="L52" s="183" t="s">
        <v>61</v>
      </c>
      <c r="M52" s="90">
        <f>SUM(M39:M51)</f>
        <v>78480</v>
      </c>
      <c r="N52" s="90">
        <f>SUM(N39:N51)</f>
        <v>79800</v>
      </c>
      <c r="O52" s="90">
        <f>SUM(O39:O51)</f>
        <v>80040</v>
      </c>
      <c r="P52" s="90">
        <f>F52+M52</f>
        <v>1959180</v>
      </c>
      <c r="Q52" s="90">
        <f t="shared" si="5"/>
        <v>2038980</v>
      </c>
      <c r="R52" s="90">
        <f t="shared" si="5"/>
        <v>2119020</v>
      </c>
      <c r="S52" s="10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</row>
    <row r="53" spans="1:196" ht="21">
      <c r="A53" s="19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</row>
    <row r="54" spans="1:196" ht="21">
      <c r="A54" s="62"/>
      <c r="B54" s="61"/>
      <c r="C54" s="61"/>
      <c r="D54" s="63"/>
      <c r="E54" s="63"/>
      <c r="F54" s="83"/>
      <c r="G54" s="63"/>
      <c r="H54" s="63"/>
      <c r="I54" s="63"/>
      <c r="J54" s="61"/>
      <c r="K54" s="61"/>
      <c r="L54" s="61"/>
      <c r="M54" s="83"/>
      <c r="N54" s="83"/>
      <c r="O54" s="83"/>
      <c r="P54" s="83"/>
      <c r="Q54" s="83"/>
      <c r="R54" s="83"/>
      <c r="S54" s="83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</row>
    <row r="55" spans="1:196" ht="21">
      <c r="A55" s="62"/>
      <c r="B55" s="62"/>
      <c r="C55" s="61"/>
      <c r="D55" s="63"/>
      <c r="E55" s="63"/>
      <c r="F55" s="83"/>
      <c r="G55" s="63"/>
      <c r="H55" s="63"/>
      <c r="I55" s="63"/>
      <c r="J55" s="61"/>
      <c r="K55" s="61"/>
      <c r="L55" s="61"/>
      <c r="M55" s="83"/>
      <c r="N55" s="83"/>
      <c r="O55" s="83"/>
      <c r="P55" s="83"/>
      <c r="Q55" s="83"/>
      <c r="R55" s="83"/>
      <c r="S55" s="83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</row>
    <row r="56" spans="1:196" ht="21" hidden="1">
      <c r="A56" s="61"/>
      <c r="B56" s="61"/>
      <c r="C56" s="61"/>
      <c r="D56" s="63"/>
      <c r="E56" s="63"/>
      <c r="F56" s="83"/>
      <c r="G56" s="61"/>
      <c r="H56" s="61"/>
      <c r="I56" s="61"/>
      <c r="J56" s="61"/>
      <c r="K56" s="61"/>
      <c r="L56" s="61"/>
      <c r="M56" s="83"/>
      <c r="N56" s="83"/>
      <c r="O56" s="83"/>
      <c r="P56" s="83"/>
      <c r="Q56" s="83"/>
      <c r="R56" s="83"/>
      <c r="S56" s="83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</row>
    <row r="57" spans="1:196" ht="21" hidden="1">
      <c r="A57" s="61"/>
      <c r="B57" s="61"/>
      <c r="C57" s="61"/>
      <c r="D57" s="63"/>
      <c r="E57" s="63"/>
      <c r="F57" s="83"/>
      <c r="G57" s="61"/>
      <c r="H57" s="61"/>
      <c r="I57" s="61"/>
      <c r="J57" s="61"/>
      <c r="K57" s="61"/>
      <c r="L57" s="61"/>
      <c r="M57" s="83"/>
      <c r="N57" s="83"/>
      <c r="O57" s="83"/>
      <c r="P57" s="83"/>
      <c r="Q57" s="83"/>
      <c r="R57" s="83"/>
      <c r="S57" s="83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</row>
    <row r="58" spans="1:196" ht="21">
      <c r="A58" s="61"/>
      <c r="B58" s="61"/>
      <c r="C58" s="61"/>
      <c r="D58" s="63"/>
      <c r="E58" s="63"/>
      <c r="F58" s="83"/>
      <c r="G58" s="61"/>
      <c r="H58" s="61"/>
      <c r="I58" s="61"/>
      <c r="J58" s="61"/>
      <c r="K58" s="61"/>
      <c r="L58" s="61"/>
      <c r="M58" s="83"/>
      <c r="N58" s="83"/>
      <c r="O58" s="83"/>
      <c r="P58" s="83"/>
      <c r="Q58" s="83"/>
      <c r="R58" s="83"/>
      <c r="S58" s="83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</row>
    <row r="59" spans="1:196" ht="21">
      <c r="A59" s="84" t="s">
        <v>81</v>
      </c>
      <c r="B59" s="84"/>
      <c r="C59" s="84"/>
      <c r="D59" s="84"/>
      <c r="E59" s="84"/>
      <c r="F59" s="84"/>
      <c r="G59" s="61"/>
      <c r="H59" s="61"/>
      <c r="I59" s="61"/>
      <c r="J59" s="61"/>
      <c r="K59" s="61"/>
      <c r="L59" s="61"/>
      <c r="M59" s="61"/>
      <c r="N59" s="83"/>
      <c r="O59" s="83"/>
      <c r="P59" s="83"/>
      <c r="Q59" s="83"/>
      <c r="R59" s="83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</row>
    <row r="60" spans="1:196" ht="23.25" customHeight="1" hidden="1">
      <c r="A60" s="64"/>
      <c r="B60" s="73"/>
      <c r="C60" s="73" t="s">
        <v>65</v>
      </c>
      <c r="D60" s="65" t="s">
        <v>67</v>
      </c>
      <c r="E60" s="378" t="s">
        <v>69</v>
      </c>
      <c r="F60" s="380"/>
      <c r="G60" s="379" t="s">
        <v>86</v>
      </c>
      <c r="H60" s="379"/>
      <c r="I60" s="379"/>
      <c r="J60" s="378" t="s">
        <v>89</v>
      </c>
      <c r="K60" s="379"/>
      <c r="L60" s="380"/>
      <c r="M60" s="378" t="s">
        <v>91</v>
      </c>
      <c r="N60" s="379"/>
      <c r="O60" s="379"/>
      <c r="P60" s="378" t="s">
        <v>70</v>
      </c>
      <c r="Q60" s="379"/>
      <c r="R60" s="380"/>
      <c r="S60" s="66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</row>
    <row r="61" spans="1:196" ht="23.25" customHeight="1">
      <c r="A61" s="80"/>
      <c r="B61" s="73"/>
      <c r="C61" s="73"/>
      <c r="D61" s="65"/>
      <c r="E61" s="64"/>
      <c r="F61" s="73"/>
      <c r="G61" s="65"/>
      <c r="H61" s="65" t="s">
        <v>86</v>
      </c>
      <c r="I61" s="65"/>
      <c r="J61" s="378" t="s">
        <v>89</v>
      </c>
      <c r="K61" s="379"/>
      <c r="L61" s="380"/>
      <c r="M61" s="378" t="s">
        <v>91</v>
      </c>
      <c r="N61" s="379"/>
      <c r="O61" s="380"/>
      <c r="P61" s="64"/>
      <c r="Q61" s="65"/>
      <c r="R61" s="73"/>
      <c r="S61" s="66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</row>
    <row r="62" spans="1:196" ht="21">
      <c r="A62" s="78"/>
      <c r="B62" s="76"/>
      <c r="C62" s="76" t="s">
        <v>66</v>
      </c>
      <c r="D62" s="68" t="s">
        <v>68</v>
      </c>
      <c r="E62" s="372" t="s">
        <v>82</v>
      </c>
      <c r="F62" s="374"/>
      <c r="G62" s="373" t="s">
        <v>87</v>
      </c>
      <c r="H62" s="373"/>
      <c r="I62" s="373"/>
      <c r="J62" s="372" t="s">
        <v>90</v>
      </c>
      <c r="K62" s="373"/>
      <c r="L62" s="374"/>
      <c r="M62" s="372" t="s">
        <v>92</v>
      </c>
      <c r="N62" s="373"/>
      <c r="O62" s="374"/>
      <c r="P62" s="372" t="s">
        <v>70</v>
      </c>
      <c r="Q62" s="373"/>
      <c r="R62" s="374"/>
      <c r="S62" s="69" t="s">
        <v>4</v>
      </c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</row>
    <row r="63" spans="1:196" ht="21">
      <c r="A63" s="78" t="s">
        <v>63</v>
      </c>
      <c r="B63" s="76" t="s">
        <v>64</v>
      </c>
      <c r="C63" s="76"/>
      <c r="D63" s="68"/>
      <c r="E63" s="74"/>
      <c r="F63" s="75"/>
      <c r="G63" s="375" t="s">
        <v>88</v>
      </c>
      <c r="H63" s="376"/>
      <c r="I63" s="377"/>
      <c r="J63" s="74"/>
      <c r="K63" s="71"/>
      <c r="L63" s="75"/>
      <c r="M63" s="74"/>
      <c r="N63" s="71"/>
      <c r="O63" s="75"/>
      <c r="P63" s="375"/>
      <c r="Q63" s="376"/>
      <c r="R63" s="377"/>
      <c r="S63" s="69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</row>
    <row r="64" spans="1:196" ht="21">
      <c r="A64" s="78"/>
      <c r="B64" s="76"/>
      <c r="C64" s="76"/>
      <c r="D64" s="78"/>
      <c r="E64" s="328" t="s">
        <v>67</v>
      </c>
      <c r="F64" s="76" t="s">
        <v>83</v>
      </c>
      <c r="G64" s="80">
        <v>2555</v>
      </c>
      <c r="H64" s="80">
        <v>2556</v>
      </c>
      <c r="I64" s="80">
        <v>2557</v>
      </c>
      <c r="J64" s="80">
        <v>2555</v>
      </c>
      <c r="K64" s="80">
        <v>2556</v>
      </c>
      <c r="L64" s="80">
        <v>2557</v>
      </c>
      <c r="M64" s="80">
        <v>2555</v>
      </c>
      <c r="N64" s="80">
        <v>2556</v>
      </c>
      <c r="O64" s="80">
        <v>2557</v>
      </c>
      <c r="P64" s="64">
        <v>2555</v>
      </c>
      <c r="Q64" s="80">
        <v>2556</v>
      </c>
      <c r="R64" s="80">
        <v>2557</v>
      </c>
      <c r="S64" s="69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</row>
    <row r="65" spans="1:196" ht="21">
      <c r="A65" s="79"/>
      <c r="B65" s="72"/>
      <c r="C65" s="72"/>
      <c r="D65" s="79"/>
      <c r="E65" s="81" t="s">
        <v>85</v>
      </c>
      <c r="F65" s="77" t="s">
        <v>84</v>
      </c>
      <c r="G65" s="44"/>
      <c r="H65" s="44"/>
      <c r="I65" s="44"/>
      <c r="J65" s="44"/>
      <c r="K65" s="44"/>
      <c r="L65" s="44"/>
      <c r="M65" s="44"/>
      <c r="N65" s="44"/>
      <c r="O65" s="44"/>
      <c r="P65" s="115"/>
      <c r="Q65" s="44"/>
      <c r="R65" s="44"/>
      <c r="S65" s="7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</row>
    <row r="66" spans="1:196" ht="21">
      <c r="A66" s="78"/>
      <c r="B66" s="129" t="s">
        <v>7</v>
      </c>
      <c r="C66" s="82"/>
      <c r="D66" s="82"/>
      <c r="E66" s="82"/>
      <c r="F66" s="61"/>
      <c r="G66" s="82"/>
      <c r="H66" s="82"/>
      <c r="I66" s="82"/>
      <c r="J66" s="82"/>
      <c r="K66" s="82"/>
      <c r="L66" s="82"/>
      <c r="M66" s="61"/>
      <c r="N66" s="82"/>
      <c r="O66" s="82"/>
      <c r="P66" s="61"/>
      <c r="Q66" s="106"/>
      <c r="R66" s="106"/>
      <c r="S66" s="82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</row>
    <row r="67" spans="1:196" ht="21">
      <c r="A67" s="109">
        <v>25</v>
      </c>
      <c r="B67" s="104" t="s">
        <v>111</v>
      </c>
      <c r="C67" s="109">
        <v>7</v>
      </c>
      <c r="D67" s="109">
        <v>1</v>
      </c>
      <c r="E67" s="104" t="s">
        <v>115</v>
      </c>
      <c r="F67" s="95">
        <v>308460</v>
      </c>
      <c r="G67" s="109">
        <v>1</v>
      </c>
      <c r="H67" s="109">
        <v>1</v>
      </c>
      <c r="I67" s="109">
        <v>1</v>
      </c>
      <c r="J67" s="121" t="s">
        <v>61</v>
      </c>
      <c r="K67" s="104" t="s">
        <v>61</v>
      </c>
      <c r="L67" s="104" t="s">
        <v>60</v>
      </c>
      <c r="M67" s="95">
        <v>12120</v>
      </c>
      <c r="N67" s="113">
        <v>12120</v>
      </c>
      <c r="O67" s="113">
        <v>12120</v>
      </c>
      <c r="P67" s="95">
        <f>F67+M67</f>
        <v>320580</v>
      </c>
      <c r="Q67" s="113">
        <f aca="true" t="shared" si="6" ref="Q67:R69">P67+N67</f>
        <v>332700</v>
      </c>
      <c r="R67" s="113">
        <f t="shared" si="6"/>
        <v>344820</v>
      </c>
      <c r="S67" s="104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</row>
    <row r="68" spans="1:196" ht="21">
      <c r="A68" s="109">
        <v>26</v>
      </c>
      <c r="B68" s="104" t="s">
        <v>111</v>
      </c>
      <c r="C68" s="109">
        <v>7</v>
      </c>
      <c r="D68" s="109">
        <v>1</v>
      </c>
      <c r="E68" s="109">
        <v>1</v>
      </c>
      <c r="F68" s="99">
        <v>299640</v>
      </c>
      <c r="G68" s="110">
        <v>1</v>
      </c>
      <c r="H68" s="110">
        <v>1</v>
      </c>
      <c r="I68" s="110">
        <v>1</v>
      </c>
      <c r="J68" s="105" t="s">
        <v>60</v>
      </c>
      <c r="K68" s="105" t="s">
        <v>60</v>
      </c>
      <c r="L68" s="105" t="s">
        <v>60</v>
      </c>
      <c r="M68" s="99">
        <v>12000</v>
      </c>
      <c r="N68" s="114">
        <v>12120</v>
      </c>
      <c r="O68" s="114">
        <v>12600</v>
      </c>
      <c r="P68" s="99">
        <f>F68+M68</f>
        <v>311640</v>
      </c>
      <c r="Q68" s="114">
        <f t="shared" si="6"/>
        <v>323760</v>
      </c>
      <c r="R68" s="114">
        <f t="shared" si="6"/>
        <v>336360</v>
      </c>
      <c r="S68" s="105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</row>
    <row r="69" spans="1:196" ht="21">
      <c r="A69" s="110">
        <v>27</v>
      </c>
      <c r="B69" s="105" t="s">
        <v>58</v>
      </c>
      <c r="C69" s="111" t="s">
        <v>13</v>
      </c>
      <c r="D69" s="110">
        <v>1</v>
      </c>
      <c r="E69" s="243" t="s">
        <v>61</v>
      </c>
      <c r="F69" s="99">
        <v>174900</v>
      </c>
      <c r="G69" s="110">
        <v>1</v>
      </c>
      <c r="H69" s="98">
        <v>1</v>
      </c>
      <c r="I69" s="110">
        <v>1</v>
      </c>
      <c r="J69" s="332" t="s">
        <v>61</v>
      </c>
      <c r="K69" s="105" t="s">
        <v>60</v>
      </c>
      <c r="L69" s="105" t="s">
        <v>61</v>
      </c>
      <c r="M69" s="99">
        <v>6420</v>
      </c>
      <c r="N69" s="114">
        <v>6420</v>
      </c>
      <c r="O69" s="114">
        <v>6420</v>
      </c>
      <c r="P69" s="114">
        <f>F69+M69</f>
        <v>181320</v>
      </c>
      <c r="Q69" s="114">
        <f t="shared" si="6"/>
        <v>187740</v>
      </c>
      <c r="R69" s="114">
        <f t="shared" si="6"/>
        <v>194160</v>
      </c>
      <c r="S69" s="105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</row>
    <row r="70" spans="1:196" ht="21">
      <c r="A70" s="110">
        <v>28</v>
      </c>
      <c r="B70" s="105" t="s">
        <v>58</v>
      </c>
      <c r="C70" s="110">
        <v>4</v>
      </c>
      <c r="D70" s="110">
        <v>1</v>
      </c>
      <c r="E70" s="110">
        <v>1</v>
      </c>
      <c r="F70" s="99">
        <v>107640</v>
      </c>
      <c r="G70" s="110">
        <v>1</v>
      </c>
      <c r="H70" s="110">
        <v>1</v>
      </c>
      <c r="I70" s="110">
        <v>1</v>
      </c>
      <c r="J70" s="105" t="s">
        <v>60</v>
      </c>
      <c r="K70" s="105" t="s">
        <v>60</v>
      </c>
      <c r="L70" s="105" t="s">
        <v>60</v>
      </c>
      <c r="M70" s="99">
        <v>5640</v>
      </c>
      <c r="N70" s="114">
        <v>6240</v>
      </c>
      <c r="O70" s="114">
        <v>5760</v>
      </c>
      <c r="P70" s="99">
        <f>F70+M70</f>
        <v>113280</v>
      </c>
      <c r="Q70" s="114">
        <f>P70+N70</f>
        <v>119520</v>
      </c>
      <c r="R70" s="114">
        <f>Q70+O70</f>
        <v>125280</v>
      </c>
      <c r="S70" s="105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</row>
    <row r="71" spans="1:196" ht="21">
      <c r="A71" s="110">
        <v>29</v>
      </c>
      <c r="B71" s="105" t="s">
        <v>8</v>
      </c>
      <c r="C71" s="111" t="s">
        <v>13</v>
      </c>
      <c r="D71" s="110">
        <v>1</v>
      </c>
      <c r="E71" s="105" t="s">
        <v>115</v>
      </c>
      <c r="F71" s="99">
        <v>174900</v>
      </c>
      <c r="G71" s="110">
        <v>1</v>
      </c>
      <c r="H71" s="110">
        <v>1</v>
      </c>
      <c r="I71" s="110">
        <v>1</v>
      </c>
      <c r="J71" s="105" t="s">
        <v>60</v>
      </c>
      <c r="K71" s="105" t="s">
        <v>60</v>
      </c>
      <c r="L71" s="243" t="s">
        <v>61</v>
      </c>
      <c r="M71" s="99">
        <v>6420</v>
      </c>
      <c r="N71" s="114">
        <v>6420</v>
      </c>
      <c r="O71" s="114">
        <v>6420</v>
      </c>
      <c r="P71" s="99">
        <f>F71+M71</f>
        <v>181320</v>
      </c>
      <c r="Q71" s="114">
        <f>P71+N71</f>
        <v>187740</v>
      </c>
      <c r="R71" s="114">
        <f>Q71+O71</f>
        <v>194160</v>
      </c>
      <c r="S71" s="105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</row>
    <row r="72" spans="1:196" ht="21" hidden="1">
      <c r="A72" s="344"/>
      <c r="B72" s="345"/>
      <c r="C72" s="344"/>
      <c r="D72" s="344"/>
      <c r="E72" s="344"/>
      <c r="F72" s="346"/>
      <c r="G72" s="344"/>
      <c r="H72" s="344"/>
      <c r="I72" s="344"/>
      <c r="J72" s="345"/>
      <c r="K72" s="345"/>
      <c r="L72" s="345"/>
      <c r="M72" s="346"/>
      <c r="N72" s="347"/>
      <c r="O72" s="347"/>
      <c r="P72" s="346"/>
      <c r="Q72" s="347"/>
      <c r="R72" s="347"/>
      <c r="S72" s="345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</row>
    <row r="73" spans="1:196" ht="21">
      <c r="A73" s="87"/>
      <c r="B73" s="89" t="s">
        <v>49</v>
      </c>
      <c r="C73" s="89"/>
      <c r="D73" s="89">
        <f>SUM(D67:D72)</f>
        <v>5</v>
      </c>
      <c r="E73" s="89">
        <f>SUM(E66:E72)</f>
        <v>2</v>
      </c>
      <c r="F73" s="131">
        <f>SUM(F67:F72)</f>
        <v>1065540</v>
      </c>
      <c r="G73" s="89">
        <f>SUM(G67:G72)</f>
        <v>5</v>
      </c>
      <c r="H73" s="89">
        <f>SUM(H67:H72)</f>
        <v>5</v>
      </c>
      <c r="I73" s="89">
        <f>SUM(I66:I72)</f>
        <v>5</v>
      </c>
      <c r="J73" s="183" t="s">
        <v>61</v>
      </c>
      <c r="K73" s="88" t="s">
        <v>60</v>
      </c>
      <c r="L73" s="183" t="s">
        <v>115</v>
      </c>
      <c r="M73" s="131">
        <f aca="true" t="shared" si="7" ref="M73:R73">SUM(M67:M72)</f>
        <v>42600</v>
      </c>
      <c r="N73" s="90">
        <f t="shared" si="7"/>
        <v>43320</v>
      </c>
      <c r="O73" s="90">
        <f t="shared" si="7"/>
        <v>43320</v>
      </c>
      <c r="P73" s="131">
        <f t="shared" si="7"/>
        <v>1108140</v>
      </c>
      <c r="Q73" s="90">
        <f t="shared" si="7"/>
        <v>1151460</v>
      </c>
      <c r="R73" s="90">
        <f t="shared" si="7"/>
        <v>1194780</v>
      </c>
      <c r="S73" s="87"/>
      <c r="T73" s="62"/>
      <c r="U73" s="62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</row>
    <row r="74" spans="1:196" ht="2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83"/>
      <c r="N74" s="83"/>
      <c r="O74" s="83"/>
      <c r="P74" s="83"/>
      <c r="Q74" s="86"/>
      <c r="R74" s="86"/>
      <c r="S74" s="62"/>
      <c r="T74" s="62"/>
      <c r="U74" s="62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</row>
    <row r="75" spans="1:196" ht="2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83"/>
      <c r="N75" s="83"/>
      <c r="O75" s="83"/>
      <c r="P75" s="83"/>
      <c r="Q75" s="86"/>
      <c r="R75" s="86"/>
      <c r="S75" s="62"/>
      <c r="T75" s="62"/>
      <c r="U75" s="62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</row>
    <row r="76" spans="1:196" ht="2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83"/>
      <c r="N76" s="83"/>
      <c r="O76" s="343"/>
      <c r="P76" s="83"/>
      <c r="Q76" s="83"/>
      <c r="R76" s="83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</row>
    <row r="77" spans="1:196" ht="2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83"/>
      <c r="N77" s="83"/>
      <c r="O77" s="83"/>
      <c r="P77" s="83"/>
      <c r="Q77" s="83"/>
      <c r="R77" s="83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</row>
    <row r="78" spans="1:196" ht="2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83"/>
      <c r="N78" s="83"/>
      <c r="O78" s="83"/>
      <c r="P78" s="83"/>
      <c r="Q78" s="83"/>
      <c r="R78" s="83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</row>
    <row r="79" spans="1:196" ht="2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83"/>
      <c r="N79" s="83"/>
      <c r="O79" s="83"/>
      <c r="P79" s="83"/>
      <c r="Q79" s="83"/>
      <c r="R79" s="83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</row>
    <row r="80" spans="1:196" ht="2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83"/>
      <c r="N80" s="83"/>
      <c r="O80" s="83"/>
      <c r="P80" s="83"/>
      <c r="Q80" s="83"/>
      <c r="R80" s="83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</row>
    <row r="81" spans="1:196" ht="2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83"/>
      <c r="N81" s="83"/>
      <c r="O81" s="83"/>
      <c r="P81" s="83"/>
      <c r="Q81" s="83"/>
      <c r="R81" s="83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</row>
    <row r="82" spans="1:196" ht="2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</row>
    <row r="83" spans="1:196" ht="2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</row>
    <row r="84" spans="1:196" ht="21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</row>
    <row r="85" spans="1:196" ht="21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</row>
    <row r="86" spans="1:196" ht="2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</row>
    <row r="87" spans="1:196" ht="21">
      <c r="A87" s="84" t="s">
        <v>81</v>
      </c>
      <c r="B87" s="84"/>
      <c r="C87" s="84"/>
      <c r="D87" s="84"/>
      <c r="E87" s="84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</row>
    <row r="88" spans="1:196" ht="21">
      <c r="A88" s="80"/>
      <c r="B88" s="73"/>
      <c r="C88" s="73" t="s">
        <v>65</v>
      </c>
      <c r="D88" s="65" t="s">
        <v>67</v>
      </c>
      <c r="E88" s="378" t="s">
        <v>69</v>
      </c>
      <c r="F88" s="380"/>
      <c r="G88" s="379" t="s">
        <v>86</v>
      </c>
      <c r="H88" s="379"/>
      <c r="I88" s="379"/>
      <c r="J88" s="378" t="s">
        <v>89</v>
      </c>
      <c r="K88" s="379"/>
      <c r="L88" s="380"/>
      <c r="M88" s="378" t="s">
        <v>91</v>
      </c>
      <c r="N88" s="379"/>
      <c r="O88" s="379"/>
      <c r="P88" s="378" t="s">
        <v>70</v>
      </c>
      <c r="Q88" s="379"/>
      <c r="R88" s="380"/>
      <c r="S88" s="66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</row>
    <row r="89" spans="1:196" ht="21">
      <c r="A89" s="78"/>
      <c r="B89" s="76"/>
      <c r="C89" s="76" t="s">
        <v>66</v>
      </c>
      <c r="D89" s="68" t="s">
        <v>68</v>
      </c>
      <c r="E89" s="372" t="s">
        <v>82</v>
      </c>
      <c r="F89" s="374"/>
      <c r="G89" s="373" t="s">
        <v>87</v>
      </c>
      <c r="H89" s="373"/>
      <c r="I89" s="373"/>
      <c r="J89" s="372" t="s">
        <v>90</v>
      </c>
      <c r="K89" s="373"/>
      <c r="L89" s="374"/>
      <c r="M89" s="372" t="s">
        <v>92</v>
      </c>
      <c r="N89" s="373"/>
      <c r="O89" s="374"/>
      <c r="P89" s="372"/>
      <c r="Q89" s="373"/>
      <c r="R89" s="374"/>
      <c r="S89" s="69" t="s">
        <v>4</v>
      </c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</row>
    <row r="90" spans="1:196" ht="21">
      <c r="A90" s="78" t="s">
        <v>63</v>
      </c>
      <c r="B90" s="76" t="s">
        <v>64</v>
      </c>
      <c r="C90" s="76"/>
      <c r="D90" s="68"/>
      <c r="E90" s="74"/>
      <c r="F90" s="75"/>
      <c r="G90" s="375" t="s">
        <v>88</v>
      </c>
      <c r="H90" s="376"/>
      <c r="I90" s="377"/>
      <c r="J90" s="74"/>
      <c r="K90" s="71"/>
      <c r="L90" s="75"/>
      <c r="M90" s="74"/>
      <c r="N90" s="71"/>
      <c r="O90" s="75"/>
      <c r="P90" s="375"/>
      <c r="Q90" s="376"/>
      <c r="R90" s="377"/>
      <c r="S90" s="69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</row>
    <row r="91" spans="1:196" ht="21">
      <c r="A91" s="78"/>
      <c r="B91" s="76"/>
      <c r="C91" s="76"/>
      <c r="D91" s="78"/>
      <c r="E91" s="328" t="s">
        <v>67</v>
      </c>
      <c r="F91" s="76" t="s">
        <v>83</v>
      </c>
      <c r="G91" s="80">
        <v>2555</v>
      </c>
      <c r="H91" s="80">
        <v>2556</v>
      </c>
      <c r="I91" s="80">
        <v>2557</v>
      </c>
      <c r="J91" s="80">
        <v>2555</v>
      </c>
      <c r="K91" s="80">
        <v>2556</v>
      </c>
      <c r="L91" s="80">
        <v>2557</v>
      </c>
      <c r="M91" s="80">
        <v>2555</v>
      </c>
      <c r="N91" s="80">
        <v>2556</v>
      </c>
      <c r="O91" s="80">
        <v>2557</v>
      </c>
      <c r="P91" s="80">
        <v>2555</v>
      </c>
      <c r="Q91" s="80">
        <v>2556</v>
      </c>
      <c r="R91" s="73">
        <v>2557</v>
      </c>
      <c r="S91" s="69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</row>
    <row r="92" spans="1:196" ht="21">
      <c r="A92" s="79"/>
      <c r="B92" s="72"/>
      <c r="C92" s="72"/>
      <c r="D92" s="79"/>
      <c r="E92" s="81" t="s">
        <v>85</v>
      </c>
      <c r="F92" s="77" t="s">
        <v>84</v>
      </c>
      <c r="G92" s="44"/>
      <c r="H92" s="44"/>
      <c r="I92" s="44"/>
      <c r="J92" s="44"/>
      <c r="K92" s="44"/>
      <c r="L92" s="44"/>
      <c r="M92" s="44"/>
      <c r="N92" s="44"/>
      <c r="O92" s="44"/>
      <c r="P92" s="141"/>
      <c r="Q92" s="141"/>
      <c r="R92" s="142"/>
      <c r="S92" s="72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</row>
    <row r="93" spans="1:196" ht="21">
      <c r="A93" s="78"/>
      <c r="B93" s="132" t="s">
        <v>9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106"/>
      <c r="N93" s="106"/>
      <c r="O93" s="106"/>
      <c r="P93" s="106"/>
      <c r="Q93" s="106"/>
      <c r="R93" s="61"/>
      <c r="S93" s="8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</row>
    <row r="94" spans="1:196" ht="21">
      <c r="A94" s="109">
        <v>30</v>
      </c>
      <c r="B94" s="104" t="s">
        <v>112</v>
      </c>
      <c r="C94" s="109">
        <v>7</v>
      </c>
      <c r="D94" s="109">
        <v>1</v>
      </c>
      <c r="E94" s="104" t="s">
        <v>115</v>
      </c>
      <c r="F94" s="113">
        <v>308460</v>
      </c>
      <c r="G94" s="109">
        <v>1</v>
      </c>
      <c r="H94" s="109">
        <v>1</v>
      </c>
      <c r="I94" s="109">
        <v>1</v>
      </c>
      <c r="J94" s="121" t="s">
        <v>61</v>
      </c>
      <c r="K94" s="104" t="s">
        <v>61</v>
      </c>
      <c r="L94" s="104" t="s">
        <v>61</v>
      </c>
      <c r="M94" s="113">
        <v>12120</v>
      </c>
      <c r="N94" s="113">
        <v>12120</v>
      </c>
      <c r="O94" s="113">
        <v>12120</v>
      </c>
      <c r="P94" s="113">
        <f>F94+M94</f>
        <v>320580</v>
      </c>
      <c r="Q94" s="113">
        <f>P94+N94</f>
        <v>332700</v>
      </c>
      <c r="R94" s="95">
        <f>Q94+O94</f>
        <v>344820</v>
      </c>
      <c r="S94" s="104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</row>
    <row r="95" spans="1:196" ht="21">
      <c r="A95" s="110">
        <v>31</v>
      </c>
      <c r="B95" s="105" t="s">
        <v>113</v>
      </c>
      <c r="C95" s="110">
        <v>6</v>
      </c>
      <c r="D95" s="110">
        <v>1</v>
      </c>
      <c r="E95" s="110">
        <v>1</v>
      </c>
      <c r="F95" s="114">
        <v>154080</v>
      </c>
      <c r="G95" s="110">
        <v>1</v>
      </c>
      <c r="H95" s="110">
        <v>1</v>
      </c>
      <c r="I95" s="110">
        <v>1</v>
      </c>
      <c r="J95" s="105" t="s">
        <v>61</v>
      </c>
      <c r="K95" s="105" t="s">
        <v>61</v>
      </c>
      <c r="L95" s="105" t="s">
        <v>61</v>
      </c>
      <c r="M95" s="114">
        <v>7560</v>
      </c>
      <c r="N95" s="114">
        <v>7200</v>
      </c>
      <c r="O95" s="114">
        <v>7320</v>
      </c>
      <c r="P95" s="114">
        <f>F95+M95</f>
        <v>161640</v>
      </c>
      <c r="Q95" s="114">
        <f>P95+N95</f>
        <v>168840</v>
      </c>
      <c r="R95" s="99">
        <f>Q95+O95</f>
        <v>176160</v>
      </c>
      <c r="S95" s="105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</row>
    <row r="96" spans="1:196" ht="21" hidden="1">
      <c r="A96" s="110"/>
      <c r="B96" s="105"/>
      <c r="C96" s="110"/>
      <c r="D96" s="110"/>
      <c r="E96" s="110"/>
      <c r="F96" s="114"/>
      <c r="G96" s="110"/>
      <c r="H96" s="110"/>
      <c r="I96" s="110"/>
      <c r="J96" s="105"/>
      <c r="K96" s="105"/>
      <c r="L96" s="105"/>
      <c r="M96" s="114"/>
      <c r="N96" s="114"/>
      <c r="O96" s="114"/>
      <c r="P96" s="114"/>
      <c r="Q96" s="114"/>
      <c r="R96" s="99"/>
      <c r="S96" s="105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</row>
    <row r="97" spans="1:196" ht="21">
      <c r="A97" s="110">
        <v>32</v>
      </c>
      <c r="B97" s="105" t="s">
        <v>114</v>
      </c>
      <c r="C97" s="110">
        <v>5</v>
      </c>
      <c r="D97" s="110">
        <v>1</v>
      </c>
      <c r="E97" s="110">
        <v>1</v>
      </c>
      <c r="F97" s="114">
        <v>202560</v>
      </c>
      <c r="G97" s="110">
        <v>1</v>
      </c>
      <c r="H97" s="110">
        <v>1</v>
      </c>
      <c r="I97" s="110">
        <v>1</v>
      </c>
      <c r="J97" s="105" t="s">
        <v>61</v>
      </c>
      <c r="K97" s="105" t="s">
        <v>61</v>
      </c>
      <c r="L97" s="105" t="s">
        <v>61</v>
      </c>
      <c r="M97" s="114">
        <v>8040</v>
      </c>
      <c r="N97" s="114">
        <v>8160</v>
      </c>
      <c r="O97" s="114">
        <v>8640</v>
      </c>
      <c r="P97" s="114">
        <f>F97+M97</f>
        <v>210600</v>
      </c>
      <c r="Q97" s="114">
        <f>P97+N97</f>
        <v>218760</v>
      </c>
      <c r="R97" s="99">
        <f>Q97+O97</f>
        <v>227400</v>
      </c>
      <c r="S97" s="105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</row>
    <row r="98" spans="1:196" ht="21" hidden="1">
      <c r="A98" s="78"/>
      <c r="B98" s="106"/>
      <c r="C98" s="119"/>
      <c r="D98" s="75"/>
      <c r="E98" s="184"/>
      <c r="F98" s="133"/>
      <c r="G98" s="81"/>
      <c r="H98" s="81"/>
      <c r="I98" s="81"/>
      <c r="J98" s="184"/>
      <c r="K98" s="79"/>
      <c r="L98" s="106"/>
      <c r="M98" s="113"/>
      <c r="N98" s="113"/>
      <c r="O98" s="113"/>
      <c r="P98" s="113"/>
      <c r="Q98" s="113"/>
      <c r="R98" s="114"/>
      <c r="S98" s="106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</row>
    <row r="99" spans="1:196" ht="21">
      <c r="A99" s="87"/>
      <c r="B99" s="89" t="s">
        <v>360</v>
      </c>
      <c r="C99" s="88"/>
      <c r="D99" s="103">
        <f>SUM(D94:D98)</f>
        <v>3</v>
      </c>
      <c r="E99" s="89">
        <f>SUM(E95:E98)</f>
        <v>2</v>
      </c>
      <c r="F99" s="100">
        <f>SUM(F94:F98)</f>
        <v>665100</v>
      </c>
      <c r="G99" s="89">
        <f>SUM(G94:G98)</f>
        <v>3</v>
      </c>
      <c r="H99" s="89">
        <f>SUM(H94:H98)</f>
        <v>3</v>
      </c>
      <c r="I99" s="89">
        <f>SUM(I94:I98)</f>
        <v>3</v>
      </c>
      <c r="J99" s="183" t="s">
        <v>61</v>
      </c>
      <c r="K99" s="88" t="s">
        <v>61</v>
      </c>
      <c r="L99" s="88" t="s">
        <v>61</v>
      </c>
      <c r="M99" s="90">
        <f aca="true" t="shared" si="8" ref="M99:R99">SUM(M94:M98)</f>
        <v>27720</v>
      </c>
      <c r="N99" s="90">
        <f t="shared" si="8"/>
        <v>27480</v>
      </c>
      <c r="O99" s="90">
        <f t="shared" si="8"/>
        <v>28080</v>
      </c>
      <c r="P99" s="90">
        <f t="shared" si="8"/>
        <v>692820</v>
      </c>
      <c r="Q99" s="90">
        <f t="shared" si="8"/>
        <v>720300</v>
      </c>
      <c r="R99" s="131">
        <f t="shared" si="8"/>
        <v>748380</v>
      </c>
      <c r="S99" s="87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</row>
    <row r="100" spans="1:196" ht="2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83"/>
      <c r="N100" s="83"/>
      <c r="O100" s="83"/>
      <c r="P100" s="83"/>
      <c r="Q100" s="83"/>
      <c r="R100" s="83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</row>
    <row r="101" spans="1:196" ht="2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83"/>
      <c r="N101" s="83"/>
      <c r="O101" s="83"/>
      <c r="P101" s="83"/>
      <c r="Q101" s="83"/>
      <c r="R101" s="83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</row>
    <row r="102" spans="1:196" ht="21" hidden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</row>
    <row r="103" spans="1:196" ht="21" hidden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</row>
    <row r="104" spans="1:196" ht="21" hidden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</row>
    <row r="105" spans="1:196" ht="21" hidden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</row>
    <row r="106" spans="1:196" ht="2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</row>
    <row r="107" spans="1:196" ht="2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</row>
    <row r="108" spans="1:196" ht="2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</row>
    <row r="109" spans="1:196" ht="2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</row>
    <row r="110" spans="1:196" ht="23.25" customHeight="1" hidden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</row>
    <row r="111" spans="1:196" ht="2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</row>
    <row r="112" spans="1:196" ht="2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</row>
    <row r="113" spans="1:196" ht="2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</row>
    <row r="114" spans="1:196" ht="2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</row>
    <row r="115" spans="1:196" ht="2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</row>
    <row r="116" spans="1:196" ht="2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</row>
    <row r="117" spans="1:196" ht="2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</row>
    <row r="118" spans="1:196" ht="2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</row>
    <row r="119" spans="1:196" ht="2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</row>
    <row r="120" spans="1:196" ht="21" hidden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</row>
    <row r="121" spans="1:196" ht="21" hidden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</row>
    <row r="122" spans="1:196" ht="21" hidden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</row>
    <row r="123" spans="1:196" ht="21" hidden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</row>
    <row r="124" spans="1:196" ht="21" hidden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</row>
    <row r="125" spans="1:196" ht="21">
      <c r="A125" s="84" t="s">
        <v>81</v>
      </c>
      <c r="B125" s="84"/>
      <c r="C125" s="84"/>
      <c r="D125" s="84"/>
      <c r="E125" s="84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</row>
    <row r="126" spans="1:196" ht="21">
      <c r="A126" s="80"/>
      <c r="B126" s="80"/>
      <c r="C126" s="73" t="s">
        <v>65</v>
      </c>
      <c r="D126" s="65" t="s">
        <v>67</v>
      </c>
      <c r="E126" s="378" t="s">
        <v>69</v>
      </c>
      <c r="F126" s="380"/>
      <c r="G126" s="379" t="s">
        <v>86</v>
      </c>
      <c r="H126" s="379"/>
      <c r="I126" s="379"/>
      <c r="J126" s="378" t="s">
        <v>89</v>
      </c>
      <c r="K126" s="379"/>
      <c r="L126" s="380"/>
      <c r="M126" s="378" t="s">
        <v>91</v>
      </c>
      <c r="N126" s="379"/>
      <c r="O126" s="379"/>
      <c r="P126" s="378" t="s">
        <v>70</v>
      </c>
      <c r="Q126" s="379"/>
      <c r="R126" s="380"/>
      <c r="S126" s="66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</row>
    <row r="127" spans="1:196" ht="21">
      <c r="A127" s="78"/>
      <c r="B127" s="78"/>
      <c r="C127" s="76" t="s">
        <v>66</v>
      </c>
      <c r="D127" s="68" t="s">
        <v>68</v>
      </c>
      <c r="E127" s="372" t="s">
        <v>82</v>
      </c>
      <c r="F127" s="374"/>
      <c r="G127" s="373" t="s">
        <v>87</v>
      </c>
      <c r="H127" s="373"/>
      <c r="I127" s="373"/>
      <c r="J127" s="372" t="s">
        <v>90</v>
      </c>
      <c r="K127" s="373"/>
      <c r="L127" s="374"/>
      <c r="M127" s="372" t="s">
        <v>92</v>
      </c>
      <c r="N127" s="373"/>
      <c r="O127" s="374"/>
      <c r="P127" s="372"/>
      <c r="Q127" s="373"/>
      <c r="R127" s="374"/>
      <c r="S127" s="69" t="s">
        <v>4</v>
      </c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</row>
    <row r="128" spans="1:196" ht="21">
      <c r="A128" s="78" t="s">
        <v>63</v>
      </c>
      <c r="B128" s="78" t="s">
        <v>64</v>
      </c>
      <c r="C128" s="76"/>
      <c r="D128" s="68"/>
      <c r="E128" s="74"/>
      <c r="F128" s="75"/>
      <c r="G128" s="375" t="s">
        <v>88</v>
      </c>
      <c r="H128" s="376"/>
      <c r="I128" s="377"/>
      <c r="J128" s="74"/>
      <c r="K128" s="71"/>
      <c r="L128" s="75"/>
      <c r="M128" s="74"/>
      <c r="N128" s="71"/>
      <c r="O128" s="75"/>
      <c r="P128" s="375"/>
      <c r="Q128" s="376"/>
      <c r="R128" s="377"/>
      <c r="S128" s="69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</row>
    <row r="129" spans="1:196" ht="21">
      <c r="A129" s="78"/>
      <c r="B129" s="78"/>
      <c r="C129" s="76"/>
      <c r="D129" s="78"/>
      <c r="E129" s="328" t="s">
        <v>67</v>
      </c>
      <c r="F129" s="76" t="s">
        <v>83</v>
      </c>
      <c r="G129" s="80">
        <v>2555</v>
      </c>
      <c r="H129" s="80">
        <v>2556</v>
      </c>
      <c r="I129" s="80">
        <v>2557</v>
      </c>
      <c r="J129" s="80">
        <v>2555</v>
      </c>
      <c r="K129" s="80">
        <v>2556</v>
      </c>
      <c r="L129" s="80">
        <v>2557</v>
      </c>
      <c r="M129" s="80">
        <v>2555</v>
      </c>
      <c r="N129" s="80">
        <v>2556</v>
      </c>
      <c r="O129" s="80">
        <v>2557</v>
      </c>
      <c r="P129" s="80">
        <v>2555</v>
      </c>
      <c r="Q129" s="80">
        <v>2556</v>
      </c>
      <c r="R129" s="80">
        <v>2557</v>
      </c>
      <c r="S129" s="69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</row>
    <row r="130" spans="1:196" ht="21">
      <c r="A130" s="79"/>
      <c r="B130" s="79"/>
      <c r="C130" s="72"/>
      <c r="D130" s="79"/>
      <c r="E130" s="81" t="s">
        <v>85</v>
      </c>
      <c r="F130" s="77" t="s">
        <v>84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141"/>
      <c r="Q130" s="141"/>
      <c r="R130" s="141"/>
      <c r="S130" s="72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</row>
    <row r="131" spans="1:196" ht="21">
      <c r="A131" s="106"/>
      <c r="B131" s="123" t="s">
        <v>11</v>
      </c>
      <c r="C131" s="82"/>
      <c r="D131" s="61"/>
      <c r="E131" s="82"/>
      <c r="F131" s="61"/>
      <c r="G131" s="82"/>
      <c r="H131" s="61"/>
      <c r="I131" s="82"/>
      <c r="J131" s="61"/>
      <c r="K131" s="82"/>
      <c r="L131" s="82"/>
      <c r="M131" s="61"/>
      <c r="N131" s="82"/>
      <c r="O131" s="82"/>
      <c r="P131" s="82"/>
      <c r="Q131" s="82"/>
      <c r="R131" s="82"/>
      <c r="S131" s="82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</row>
    <row r="132" spans="1:196" ht="21">
      <c r="A132" s="109">
        <v>33</v>
      </c>
      <c r="B132" s="104" t="s">
        <v>116</v>
      </c>
      <c r="C132" s="109">
        <v>7</v>
      </c>
      <c r="D132" s="92">
        <v>1</v>
      </c>
      <c r="E132" s="104" t="s">
        <v>115</v>
      </c>
      <c r="F132" s="95">
        <v>308460</v>
      </c>
      <c r="G132" s="109">
        <v>1</v>
      </c>
      <c r="H132" s="92">
        <v>1</v>
      </c>
      <c r="I132" s="109">
        <v>1</v>
      </c>
      <c r="J132" s="93" t="s">
        <v>61</v>
      </c>
      <c r="K132" s="104" t="s">
        <v>60</v>
      </c>
      <c r="L132" s="104" t="s">
        <v>61</v>
      </c>
      <c r="M132" s="95">
        <v>12120</v>
      </c>
      <c r="N132" s="113">
        <v>12120</v>
      </c>
      <c r="O132" s="113">
        <v>12120</v>
      </c>
      <c r="P132" s="113">
        <f>F132+M132</f>
        <v>320580</v>
      </c>
      <c r="Q132" s="113">
        <f aca="true" t="shared" si="9" ref="Q132:R134">P132+N132</f>
        <v>332700</v>
      </c>
      <c r="R132" s="113">
        <f t="shared" si="9"/>
        <v>344820</v>
      </c>
      <c r="S132" s="104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</row>
    <row r="133" spans="1:196" ht="21">
      <c r="A133" s="109">
        <v>34</v>
      </c>
      <c r="B133" s="104" t="s">
        <v>117</v>
      </c>
      <c r="C133" s="109">
        <v>6</v>
      </c>
      <c r="D133" s="92">
        <v>1</v>
      </c>
      <c r="E133" s="109">
        <v>1</v>
      </c>
      <c r="F133" s="95">
        <v>143040</v>
      </c>
      <c r="G133" s="109">
        <v>1</v>
      </c>
      <c r="H133" s="92">
        <v>1</v>
      </c>
      <c r="I133" s="109">
        <v>1</v>
      </c>
      <c r="J133" s="91" t="s">
        <v>61</v>
      </c>
      <c r="K133" s="104" t="s">
        <v>60</v>
      </c>
      <c r="L133" s="104" t="s">
        <v>61</v>
      </c>
      <c r="M133" s="95">
        <v>7320</v>
      </c>
      <c r="N133" s="113">
        <v>7560</v>
      </c>
      <c r="O133" s="113">
        <v>7320</v>
      </c>
      <c r="P133" s="113">
        <f>F133+M133</f>
        <v>150360</v>
      </c>
      <c r="Q133" s="113">
        <f t="shared" si="9"/>
        <v>157920</v>
      </c>
      <c r="R133" s="114">
        <f t="shared" si="9"/>
        <v>165240</v>
      </c>
      <c r="S133" s="105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</row>
    <row r="134" spans="1:196" ht="21">
      <c r="A134" s="109">
        <v>35</v>
      </c>
      <c r="B134" s="104" t="s">
        <v>12</v>
      </c>
      <c r="C134" s="117" t="s">
        <v>73</v>
      </c>
      <c r="D134" s="92">
        <v>1</v>
      </c>
      <c r="E134" s="121" t="s">
        <v>115</v>
      </c>
      <c r="F134" s="114">
        <v>216120</v>
      </c>
      <c r="G134" s="110">
        <v>1</v>
      </c>
      <c r="H134" s="110">
        <v>1</v>
      </c>
      <c r="I134" s="110">
        <v>1</v>
      </c>
      <c r="J134" s="243" t="s">
        <v>61</v>
      </c>
      <c r="K134" s="105" t="s">
        <v>61</v>
      </c>
      <c r="L134" s="105" t="s">
        <v>60</v>
      </c>
      <c r="M134" s="114">
        <v>7860</v>
      </c>
      <c r="N134" s="114">
        <v>7860</v>
      </c>
      <c r="O134" s="114">
        <v>7860</v>
      </c>
      <c r="P134" s="114">
        <f>F134+M134</f>
        <v>223980</v>
      </c>
      <c r="Q134" s="114">
        <f t="shared" si="9"/>
        <v>231840</v>
      </c>
      <c r="R134" s="114">
        <f t="shared" si="9"/>
        <v>239700</v>
      </c>
      <c r="S134" s="105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</row>
    <row r="135" spans="1:196" ht="21" hidden="1">
      <c r="A135" s="78"/>
      <c r="B135" s="106"/>
      <c r="C135" s="119"/>
      <c r="D135" s="63"/>
      <c r="E135" s="78"/>
      <c r="F135" s="83"/>
      <c r="G135" s="78"/>
      <c r="H135" s="63"/>
      <c r="I135" s="78"/>
      <c r="J135" s="245"/>
      <c r="K135" s="106"/>
      <c r="L135" s="106"/>
      <c r="M135" s="83"/>
      <c r="N135" s="112"/>
      <c r="O135" s="112"/>
      <c r="P135" s="112"/>
      <c r="Q135" s="112"/>
      <c r="R135" s="114"/>
      <c r="S135" s="105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</row>
    <row r="136" spans="1:196" ht="21" hidden="1">
      <c r="A136" s="110"/>
      <c r="B136" s="105"/>
      <c r="C136" s="111"/>
      <c r="D136" s="98"/>
      <c r="E136" s="243"/>
      <c r="F136" s="99"/>
      <c r="G136" s="105"/>
      <c r="H136" s="97"/>
      <c r="I136" s="105"/>
      <c r="J136" s="98"/>
      <c r="K136" s="105"/>
      <c r="L136" s="105"/>
      <c r="M136" s="99"/>
      <c r="N136" s="114"/>
      <c r="O136" s="114"/>
      <c r="P136" s="114"/>
      <c r="Q136" s="114"/>
      <c r="R136" s="114"/>
      <c r="S136" s="105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</row>
    <row r="137" spans="1:196" ht="21">
      <c r="A137" s="109">
        <v>36</v>
      </c>
      <c r="B137" s="105" t="s">
        <v>109</v>
      </c>
      <c r="C137" s="111" t="s">
        <v>13</v>
      </c>
      <c r="D137" s="98">
        <v>1</v>
      </c>
      <c r="E137" s="105" t="s">
        <v>61</v>
      </c>
      <c r="F137" s="99">
        <v>174900</v>
      </c>
      <c r="G137" s="110">
        <v>1</v>
      </c>
      <c r="H137" s="98">
        <v>1</v>
      </c>
      <c r="I137" s="110">
        <v>1</v>
      </c>
      <c r="J137" s="332" t="s">
        <v>61</v>
      </c>
      <c r="K137" s="105" t="s">
        <v>60</v>
      </c>
      <c r="L137" s="105" t="s">
        <v>61</v>
      </c>
      <c r="M137" s="99">
        <v>6420</v>
      </c>
      <c r="N137" s="114">
        <v>6420</v>
      </c>
      <c r="O137" s="114">
        <v>6420</v>
      </c>
      <c r="P137" s="114">
        <f>F137+M137</f>
        <v>181320</v>
      </c>
      <c r="Q137" s="114">
        <f>P137+N137</f>
        <v>187740</v>
      </c>
      <c r="R137" s="114">
        <f>Q137+O137</f>
        <v>194160</v>
      </c>
      <c r="S137" s="105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</row>
    <row r="138" spans="1:196" ht="21">
      <c r="A138" s="78"/>
      <c r="B138" s="106" t="s">
        <v>118</v>
      </c>
      <c r="C138" s="106"/>
      <c r="D138" s="61"/>
      <c r="E138" s="106"/>
      <c r="F138" s="61"/>
      <c r="G138" s="106"/>
      <c r="H138" s="61"/>
      <c r="I138" s="106"/>
      <c r="J138" s="61"/>
      <c r="K138" s="106"/>
      <c r="L138" s="106"/>
      <c r="M138" s="83"/>
      <c r="N138" s="112"/>
      <c r="O138" s="112"/>
      <c r="P138" s="112"/>
      <c r="Q138" s="112"/>
      <c r="R138" s="112"/>
      <c r="S138" s="106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</row>
    <row r="139" spans="1:196" ht="21">
      <c r="A139" s="87"/>
      <c r="B139" s="88" t="s">
        <v>119</v>
      </c>
      <c r="C139" s="88"/>
      <c r="D139" s="134">
        <f>SUM(D132:D138)</f>
        <v>4</v>
      </c>
      <c r="E139" s="89">
        <v>1</v>
      </c>
      <c r="F139" s="135">
        <f>SUM(F132:F138)</f>
        <v>842520</v>
      </c>
      <c r="G139" s="89">
        <f>SUM(G132:G138)</f>
        <v>4</v>
      </c>
      <c r="H139" s="134">
        <f>SUM(H132:H138)</f>
        <v>4</v>
      </c>
      <c r="I139" s="89">
        <f>SUM(I132:I138)</f>
        <v>4</v>
      </c>
      <c r="J139" s="136"/>
      <c r="K139" s="88" t="s">
        <v>60</v>
      </c>
      <c r="L139" s="183" t="s">
        <v>61</v>
      </c>
      <c r="M139" s="131">
        <f aca="true" t="shared" si="10" ref="M139:R139">SUM(M132:M138)</f>
        <v>33720</v>
      </c>
      <c r="N139" s="90">
        <f t="shared" si="10"/>
        <v>33960</v>
      </c>
      <c r="O139" s="90">
        <f t="shared" si="10"/>
        <v>33720</v>
      </c>
      <c r="P139" s="90">
        <f t="shared" si="10"/>
        <v>876240</v>
      </c>
      <c r="Q139" s="90">
        <f t="shared" si="10"/>
        <v>910200</v>
      </c>
      <c r="R139" s="90">
        <f t="shared" si="10"/>
        <v>943920</v>
      </c>
      <c r="S139" s="88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</row>
    <row r="140" spans="1:196" ht="21">
      <c r="A140" s="106"/>
      <c r="B140" s="107" t="s">
        <v>52</v>
      </c>
      <c r="C140" s="106"/>
      <c r="D140" s="61"/>
      <c r="E140" s="106"/>
      <c r="F140" s="61"/>
      <c r="G140" s="106"/>
      <c r="H140" s="61"/>
      <c r="I140" s="106"/>
      <c r="J140" s="61"/>
      <c r="K140" s="106"/>
      <c r="L140" s="106"/>
      <c r="M140" s="83"/>
      <c r="N140" s="112"/>
      <c r="O140" s="112"/>
      <c r="P140" s="112"/>
      <c r="Q140" s="112"/>
      <c r="R140" s="112"/>
      <c r="S140" s="106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</row>
    <row r="141" spans="1:196" ht="23.25" customHeight="1" hidden="1">
      <c r="A141" s="106"/>
      <c r="B141" s="106"/>
      <c r="C141" s="106"/>
      <c r="D141" s="61"/>
      <c r="E141" s="106"/>
      <c r="F141" s="61"/>
      <c r="G141" s="106"/>
      <c r="H141" s="61"/>
      <c r="I141" s="106"/>
      <c r="J141" s="61"/>
      <c r="K141" s="106"/>
      <c r="L141" s="106"/>
      <c r="M141" s="83"/>
      <c r="N141" s="112"/>
      <c r="O141" s="112"/>
      <c r="P141" s="112"/>
      <c r="Q141" s="112"/>
      <c r="R141" s="112"/>
      <c r="S141" s="106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</row>
    <row r="142" spans="1:196" ht="21">
      <c r="A142" s="109">
        <v>37</v>
      </c>
      <c r="B142" s="104" t="s">
        <v>120</v>
      </c>
      <c r="C142" s="104" t="s">
        <v>261</v>
      </c>
      <c r="D142" s="92">
        <v>1</v>
      </c>
      <c r="E142" s="109">
        <v>1</v>
      </c>
      <c r="F142" s="95">
        <v>216480</v>
      </c>
      <c r="G142" s="109">
        <v>1</v>
      </c>
      <c r="H142" s="92">
        <v>1</v>
      </c>
      <c r="I142" s="109">
        <v>1</v>
      </c>
      <c r="J142" s="91" t="s">
        <v>61</v>
      </c>
      <c r="K142" s="104" t="s">
        <v>61</v>
      </c>
      <c r="L142" s="104" t="s">
        <v>61</v>
      </c>
      <c r="M142" s="95">
        <v>10440</v>
      </c>
      <c r="N142" s="113">
        <v>10680</v>
      </c>
      <c r="O142" s="113">
        <v>10440</v>
      </c>
      <c r="P142" s="113">
        <f aca="true" t="shared" si="11" ref="P142:P147">F142+M142</f>
        <v>226920</v>
      </c>
      <c r="Q142" s="113">
        <f aca="true" t="shared" si="12" ref="Q142:R147">P142+N142</f>
        <v>237600</v>
      </c>
      <c r="R142" s="113">
        <f t="shared" si="12"/>
        <v>248040</v>
      </c>
      <c r="S142" s="104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</row>
    <row r="143" spans="1:196" ht="21">
      <c r="A143" s="109">
        <v>38</v>
      </c>
      <c r="B143" s="104" t="s">
        <v>120</v>
      </c>
      <c r="C143" s="104" t="s">
        <v>261</v>
      </c>
      <c r="D143" s="92">
        <v>1</v>
      </c>
      <c r="E143" s="109">
        <v>1</v>
      </c>
      <c r="F143" s="95">
        <v>339120</v>
      </c>
      <c r="G143" s="109">
        <v>1</v>
      </c>
      <c r="H143" s="92">
        <v>1</v>
      </c>
      <c r="I143" s="109">
        <v>1</v>
      </c>
      <c r="J143" s="91" t="s">
        <v>61</v>
      </c>
      <c r="K143" s="104" t="s">
        <v>61</v>
      </c>
      <c r="L143" s="104" t="s">
        <v>61</v>
      </c>
      <c r="M143" s="95">
        <v>12720</v>
      </c>
      <c r="N143" s="113">
        <v>12480</v>
      </c>
      <c r="O143" s="113">
        <v>12720</v>
      </c>
      <c r="P143" s="113">
        <f t="shared" si="11"/>
        <v>351840</v>
      </c>
      <c r="Q143" s="114">
        <f t="shared" si="12"/>
        <v>364320</v>
      </c>
      <c r="R143" s="114">
        <f t="shared" si="12"/>
        <v>377040</v>
      </c>
      <c r="S143" s="105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</row>
    <row r="144" spans="1:196" ht="21">
      <c r="A144" s="109">
        <v>39</v>
      </c>
      <c r="B144" s="104" t="s">
        <v>15</v>
      </c>
      <c r="C144" s="104" t="s">
        <v>266</v>
      </c>
      <c r="D144" s="92">
        <v>1</v>
      </c>
      <c r="E144" s="109">
        <v>1</v>
      </c>
      <c r="F144" s="95">
        <v>158880</v>
      </c>
      <c r="G144" s="109">
        <v>1</v>
      </c>
      <c r="H144" s="92">
        <v>1</v>
      </c>
      <c r="I144" s="109">
        <v>1</v>
      </c>
      <c r="J144" s="91" t="s">
        <v>61</v>
      </c>
      <c r="K144" s="104" t="s">
        <v>61</v>
      </c>
      <c r="L144" s="104" t="s">
        <v>61</v>
      </c>
      <c r="M144" s="95">
        <v>8640</v>
      </c>
      <c r="N144" s="113">
        <v>8760</v>
      </c>
      <c r="O144" s="113">
        <v>8640</v>
      </c>
      <c r="P144" s="113">
        <f t="shared" si="11"/>
        <v>167520</v>
      </c>
      <c r="Q144" s="113">
        <f t="shared" si="12"/>
        <v>176280</v>
      </c>
      <c r="R144" s="114">
        <f t="shared" si="12"/>
        <v>184920</v>
      </c>
      <c r="S144" s="105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</row>
    <row r="145" spans="1:196" ht="21">
      <c r="A145" s="109">
        <v>40</v>
      </c>
      <c r="B145" s="104" t="s">
        <v>15</v>
      </c>
      <c r="C145" s="104" t="s">
        <v>266</v>
      </c>
      <c r="D145" s="92">
        <v>1</v>
      </c>
      <c r="E145" s="109">
        <v>1</v>
      </c>
      <c r="F145" s="95">
        <v>139800</v>
      </c>
      <c r="G145" s="109">
        <v>1</v>
      </c>
      <c r="H145" s="92">
        <v>1</v>
      </c>
      <c r="I145" s="109">
        <v>1</v>
      </c>
      <c r="J145" s="91" t="s">
        <v>61</v>
      </c>
      <c r="K145" s="104" t="s">
        <v>61</v>
      </c>
      <c r="L145" s="104" t="s">
        <v>61</v>
      </c>
      <c r="M145" s="95">
        <v>6840</v>
      </c>
      <c r="N145" s="113">
        <v>7920</v>
      </c>
      <c r="O145" s="113">
        <v>8760</v>
      </c>
      <c r="P145" s="113">
        <f t="shared" si="11"/>
        <v>146640</v>
      </c>
      <c r="Q145" s="113">
        <f t="shared" si="12"/>
        <v>154560</v>
      </c>
      <c r="R145" s="114">
        <f t="shared" si="12"/>
        <v>163320</v>
      </c>
      <c r="S145" s="105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</row>
    <row r="146" spans="1:196" ht="21">
      <c r="A146" s="109">
        <v>41</v>
      </c>
      <c r="B146" s="104" t="s">
        <v>15</v>
      </c>
      <c r="C146" s="104" t="s">
        <v>266</v>
      </c>
      <c r="D146" s="92">
        <v>7</v>
      </c>
      <c r="E146" s="109">
        <v>7</v>
      </c>
      <c r="F146" s="95">
        <v>953400</v>
      </c>
      <c r="G146" s="109">
        <v>7</v>
      </c>
      <c r="H146" s="92">
        <v>7</v>
      </c>
      <c r="I146" s="109">
        <v>7</v>
      </c>
      <c r="J146" s="91" t="s">
        <v>61</v>
      </c>
      <c r="K146" s="104" t="s">
        <v>61</v>
      </c>
      <c r="L146" s="104" t="s">
        <v>61</v>
      </c>
      <c r="M146" s="95">
        <v>48720</v>
      </c>
      <c r="N146" s="113">
        <v>50400</v>
      </c>
      <c r="O146" s="113">
        <v>59640</v>
      </c>
      <c r="P146" s="113">
        <f t="shared" si="11"/>
        <v>1002120</v>
      </c>
      <c r="Q146" s="113">
        <f t="shared" si="12"/>
        <v>1052520</v>
      </c>
      <c r="R146" s="114">
        <f t="shared" si="12"/>
        <v>1112160</v>
      </c>
      <c r="S146" s="105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</row>
    <row r="147" spans="1:196" ht="21">
      <c r="A147" s="78">
        <v>42</v>
      </c>
      <c r="B147" s="106" t="s">
        <v>16</v>
      </c>
      <c r="C147" s="106" t="s">
        <v>416</v>
      </c>
      <c r="D147" s="68">
        <v>3</v>
      </c>
      <c r="E147" s="78">
        <v>3</v>
      </c>
      <c r="F147" s="86">
        <v>95280</v>
      </c>
      <c r="G147" s="78">
        <v>3</v>
      </c>
      <c r="H147" s="68">
        <v>3</v>
      </c>
      <c r="I147" s="78">
        <v>3</v>
      </c>
      <c r="J147" s="244" t="s">
        <v>61</v>
      </c>
      <c r="K147" s="106" t="s">
        <v>61</v>
      </c>
      <c r="L147" s="106" t="s">
        <v>61</v>
      </c>
      <c r="M147" s="86">
        <v>301920</v>
      </c>
      <c r="N147" s="112">
        <v>17880</v>
      </c>
      <c r="O147" s="112">
        <v>19680</v>
      </c>
      <c r="P147" s="112">
        <f t="shared" si="11"/>
        <v>397200</v>
      </c>
      <c r="Q147" s="138">
        <f t="shared" si="12"/>
        <v>415080</v>
      </c>
      <c r="R147" s="138">
        <f t="shared" si="12"/>
        <v>434760</v>
      </c>
      <c r="S147" s="139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</row>
    <row r="148" spans="1:196" ht="21">
      <c r="A148" s="87"/>
      <c r="B148" s="89" t="s">
        <v>124</v>
      </c>
      <c r="C148" s="87"/>
      <c r="D148" s="89">
        <f aca="true" t="shared" si="13" ref="D148:I148">SUM(D142:D147)</f>
        <v>14</v>
      </c>
      <c r="E148" s="89">
        <f t="shared" si="13"/>
        <v>14</v>
      </c>
      <c r="F148" s="96">
        <f t="shared" si="13"/>
        <v>1902960</v>
      </c>
      <c r="G148" s="89">
        <f t="shared" si="13"/>
        <v>14</v>
      </c>
      <c r="H148" s="89">
        <f t="shared" si="13"/>
        <v>14</v>
      </c>
      <c r="I148" s="89">
        <f t="shared" si="13"/>
        <v>14</v>
      </c>
      <c r="J148" s="183" t="s">
        <v>61</v>
      </c>
      <c r="K148" s="88" t="s">
        <v>61</v>
      </c>
      <c r="L148" s="88" t="s">
        <v>61</v>
      </c>
      <c r="M148" s="90">
        <f aca="true" t="shared" si="14" ref="M148:R148">SUM(M142:M147)</f>
        <v>389280</v>
      </c>
      <c r="N148" s="90">
        <f t="shared" si="14"/>
        <v>108120</v>
      </c>
      <c r="O148" s="90">
        <f t="shared" si="14"/>
        <v>119880</v>
      </c>
      <c r="P148" s="90">
        <f t="shared" si="14"/>
        <v>2292240</v>
      </c>
      <c r="Q148" s="90">
        <f t="shared" si="14"/>
        <v>2400360</v>
      </c>
      <c r="R148" s="90">
        <f t="shared" si="14"/>
        <v>2520240</v>
      </c>
      <c r="S148" s="87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</row>
    <row r="149" spans="1:196" ht="21">
      <c r="A149" s="88"/>
      <c r="B149" s="89" t="s">
        <v>53</v>
      </c>
      <c r="C149" s="88"/>
      <c r="D149" s="89">
        <f aca="true" t="shared" si="15" ref="D149:I149">D148+D139</f>
        <v>18</v>
      </c>
      <c r="E149" s="89">
        <f t="shared" si="15"/>
        <v>15</v>
      </c>
      <c r="F149" s="96">
        <f t="shared" si="15"/>
        <v>2745480</v>
      </c>
      <c r="G149" s="89">
        <f t="shared" si="15"/>
        <v>18</v>
      </c>
      <c r="H149" s="89">
        <f t="shared" si="15"/>
        <v>18</v>
      </c>
      <c r="I149" s="89">
        <f t="shared" si="15"/>
        <v>18</v>
      </c>
      <c r="J149" s="183" t="s">
        <v>61</v>
      </c>
      <c r="K149" s="88" t="s">
        <v>115</v>
      </c>
      <c r="L149" s="88" t="s">
        <v>61</v>
      </c>
      <c r="M149" s="90">
        <f aca="true" t="shared" si="16" ref="M149:R149">M148+M139</f>
        <v>423000</v>
      </c>
      <c r="N149" s="90">
        <f t="shared" si="16"/>
        <v>142080</v>
      </c>
      <c r="O149" s="90">
        <f t="shared" si="16"/>
        <v>153600</v>
      </c>
      <c r="P149" s="90">
        <f t="shared" si="16"/>
        <v>3168480</v>
      </c>
      <c r="Q149" s="90">
        <f t="shared" si="16"/>
        <v>3310560</v>
      </c>
      <c r="R149" s="90">
        <f t="shared" si="16"/>
        <v>3464160</v>
      </c>
      <c r="S149" s="88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</row>
    <row r="150" spans="1:196" ht="21">
      <c r="A150" s="61"/>
      <c r="B150" s="61" t="s">
        <v>336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</row>
    <row r="151" spans="1:196" ht="2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</row>
    <row r="152" spans="1:196" ht="2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</row>
    <row r="153" spans="1:196" ht="2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</row>
    <row r="154" spans="1:196" ht="21">
      <c r="A154" s="84" t="s">
        <v>81</v>
      </c>
      <c r="B154" s="84"/>
      <c r="C154" s="84"/>
      <c r="D154" s="84"/>
      <c r="E154" s="84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2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</row>
    <row r="155" spans="1:196" ht="21">
      <c r="A155" s="80"/>
      <c r="B155" s="73"/>
      <c r="C155" s="73" t="s">
        <v>65</v>
      </c>
      <c r="D155" s="65" t="s">
        <v>67</v>
      </c>
      <c r="E155" s="378" t="s">
        <v>69</v>
      </c>
      <c r="F155" s="380"/>
      <c r="G155" s="379" t="s">
        <v>86</v>
      </c>
      <c r="H155" s="379"/>
      <c r="I155" s="379"/>
      <c r="J155" s="378" t="s">
        <v>89</v>
      </c>
      <c r="K155" s="379"/>
      <c r="L155" s="380"/>
      <c r="M155" s="378" t="s">
        <v>91</v>
      </c>
      <c r="N155" s="379"/>
      <c r="O155" s="379"/>
      <c r="P155" s="378" t="s">
        <v>70</v>
      </c>
      <c r="Q155" s="379"/>
      <c r="R155" s="380"/>
      <c r="S155" s="66"/>
      <c r="T155" s="62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</row>
    <row r="156" spans="1:196" ht="21">
      <c r="A156" s="78"/>
      <c r="B156" s="76"/>
      <c r="C156" s="76" t="s">
        <v>66</v>
      </c>
      <c r="D156" s="68" t="s">
        <v>68</v>
      </c>
      <c r="E156" s="372" t="s">
        <v>82</v>
      </c>
      <c r="F156" s="374"/>
      <c r="G156" s="373" t="s">
        <v>87</v>
      </c>
      <c r="H156" s="373"/>
      <c r="I156" s="373"/>
      <c r="J156" s="372" t="s">
        <v>90</v>
      </c>
      <c r="K156" s="373"/>
      <c r="L156" s="374"/>
      <c r="M156" s="372" t="s">
        <v>92</v>
      </c>
      <c r="N156" s="373"/>
      <c r="O156" s="374"/>
      <c r="P156" s="372"/>
      <c r="Q156" s="373"/>
      <c r="R156" s="374"/>
      <c r="S156" s="69" t="s">
        <v>4</v>
      </c>
      <c r="T156" s="62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</row>
    <row r="157" spans="1:196" ht="21">
      <c r="A157" s="78" t="s">
        <v>63</v>
      </c>
      <c r="B157" s="76" t="s">
        <v>64</v>
      </c>
      <c r="C157" s="76"/>
      <c r="D157" s="68"/>
      <c r="E157" s="74"/>
      <c r="F157" s="75"/>
      <c r="G157" s="375" t="s">
        <v>88</v>
      </c>
      <c r="H157" s="376"/>
      <c r="I157" s="377"/>
      <c r="J157" s="74"/>
      <c r="K157" s="71"/>
      <c r="L157" s="75"/>
      <c r="M157" s="74"/>
      <c r="N157" s="71"/>
      <c r="O157" s="75"/>
      <c r="P157" s="375"/>
      <c r="Q157" s="376"/>
      <c r="R157" s="377"/>
      <c r="S157" s="69"/>
      <c r="T157" s="62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</row>
    <row r="158" spans="1:196" ht="21">
      <c r="A158" s="78"/>
      <c r="B158" s="76"/>
      <c r="C158" s="76"/>
      <c r="D158" s="78"/>
      <c r="E158" s="328" t="s">
        <v>67</v>
      </c>
      <c r="F158" s="76" t="s">
        <v>83</v>
      </c>
      <c r="G158" s="80">
        <v>2555</v>
      </c>
      <c r="H158" s="80">
        <v>2556</v>
      </c>
      <c r="I158" s="80">
        <v>2557</v>
      </c>
      <c r="J158" s="80">
        <v>2555</v>
      </c>
      <c r="K158" s="80">
        <v>2556</v>
      </c>
      <c r="L158" s="80">
        <v>2557</v>
      </c>
      <c r="M158" s="80">
        <v>2555</v>
      </c>
      <c r="N158" s="80">
        <v>2556</v>
      </c>
      <c r="O158" s="80">
        <v>2557</v>
      </c>
      <c r="P158" s="80">
        <v>2555</v>
      </c>
      <c r="Q158" s="80">
        <v>2556</v>
      </c>
      <c r="R158" s="80">
        <v>2557</v>
      </c>
      <c r="S158" s="69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</row>
    <row r="159" spans="1:196" ht="21">
      <c r="A159" s="79"/>
      <c r="B159" s="72"/>
      <c r="C159" s="72"/>
      <c r="D159" s="79"/>
      <c r="E159" s="81" t="s">
        <v>85</v>
      </c>
      <c r="F159" s="77" t="s">
        <v>84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141"/>
      <c r="Q159" s="141"/>
      <c r="R159" s="141"/>
      <c r="S159" s="72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</row>
    <row r="160" spans="1:196" ht="21">
      <c r="A160" s="106"/>
      <c r="B160" s="185" t="s">
        <v>35</v>
      </c>
      <c r="C160" s="80"/>
      <c r="D160" s="61"/>
      <c r="E160" s="82"/>
      <c r="F160" s="61"/>
      <c r="G160" s="82"/>
      <c r="H160" s="61"/>
      <c r="I160" s="82"/>
      <c r="J160" s="61"/>
      <c r="K160" s="82"/>
      <c r="L160" s="61"/>
      <c r="M160" s="82"/>
      <c r="N160" s="61"/>
      <c r="O160" s="82"/>
      <c r="P160" s="61"/>
      <c r="Q160" s="82"/>
      <c r="R160" s="61"/>
      <c r="S160" s="82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</row>
    <row r="161" spans="1:196" ht="21">
      <c r="A161" s="109">
        <v>43</v>
      </c>
      <c r="B161" s="91" t="s">
        <v>121</v>
      </c>
      <c r="C161" s="109">
        <v>7</v>
      </c>
      <c r="D161" s="92">
        <v>1</v>
      </c>
      <c r="E161" s="104" t="s">
        <v>115</v>
      </c>
      <c r="F161" s="95">
        <v>308460</v>
      </c>
      <c r="G161" s="109">
        <v>1</v>
      </c>
      <c r="H161" s="92">
        <v>1</v>
      </c>
      <c r="I161" s="109">
        <v>1</v>
      </c>
      <c r="J161" s="93" t="s">
        <v>61</v>
      </c>
      <c r="K161" s="104" t="s">
        <v>61</v>
      </c>
      <c r="L161" s="93" t="s">
        <v>61</v>
      </c>
      <c r="M161" s="113">
        <v>12120</v>
      </c>
      <c r="N161" s="95">
        <v>12120</v>
      </c>
      <c r="O161" s="113">
        <v>12120</v>
      </c>
      <c r="P161" s="95">
        <f>F161+M161</f>
        <v>320580</v>
      </c>
      <c r="Q161" s="113">
        <f>P161+N161</f>
        <v>332700</v>
      </c>
      <c r="R161" s="95">
        <f>Q161+O161</f>
        <v>344820</v>
      </c>
      <c r="S161" s="104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</row>
    <row r="162" spans="1:196" ht="21" hidden="1">
      <c r="A162" s="109"/>
      <c r="B162" s="91"/>
      <c r="C162" s="109"/>
      <c r="D162" s="92"/>
      <c r="E162" s="104"/>
      <c r="F162" s="91"/>
      <c r="G162" s="104"/>
      <c r="H162" s="91"/>
      <c r="I162" s="109"/>
      <c r="J162" s="91"/>
      <c r="K162" s="104"/>
      <c r="L162" s="94"/>
      <c r="M162" s="104"/>
      <c r="N162" s="91"/>
      <c r="O162" s="113"/>
      <c r="P162" s="95"/>
      <c r="Q162" s="113"/>
      <c r="R162" s="99"/>
      <c r="S162" s="105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</row>
    <row r="163" spans="1:196" ht="21" hidden="1">
      <c r="A163" s="78"/>
      <c r="B163" s="62"/>
      <c r="C163" s="78"/>
      <c r="D163" s="68"/>
      <c r="E163" s="106"/>
      <c r="F163" s="62"/>
      <c r="G163" s="106"/>
      <c r="H163" s="62"/>
      <c r="I163" s="118"/>
      <c r="J163" s="137"/>
      <c r="K163" s="106"/>
      <c r="L163" s="244"/>
      <c r="M163" s="106"/>
      <c r="N163" s="62"/>
      <c r="O163" s="112"/>
      <c r="P163" s="86"/>
      <c r="Q163" s="112"/>
      <c r="R163" s="86"/>
      <c r="S163" s="106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</row>
    <row r="164" spans="1:196" ht="21">
      <c r="A164" s="78"/>
      <c r="B164" s="185" t="s">
        <v>36</v>
      </c>
      <c r="C164" s="78"/>
      <c r="D164" s="61"/>
      <c r="E164" s="106"/>
      <c r="F164" s="61"/>
      <c r="G164" s="106"/>
      <c r="H164" s="61"/>
      <c r="I164" s="106"/>
      <c r="J164" s="61"/>
      <c r="K164" s="106"/>
      <c r="L164" s="61"/>
      <c r="M164" s="106"/>
      <c r="N164" s="61"/>
      <c r="O164" s="112"/>
      <c r="P164" s="83"/>
      <c r="Q164" s="112"/>
      <c r="R164" s="83"/>
      <c r="S164" s="106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</row>
    <row r="165" spans="1:196" ht="21">
      <c r="A165" s="78">
        <v>44</v>
      </c>
      <c r="B165" s="61" t="s">
        <v>54</v>
      </c>
      <c r="C165" s="78"/>
      <c r="D165" s="63">
        <v>1</v>
      </c>
      <c r="E165" s="78">
        <v>1</v>
      </c>
      <c r="F165" s="83">
        <v>106560</v>
      </c>
      <c r="G165" s="78">
        <v>1</v>
      </c>
      <c r="H165" s="63">
        <v>1</v>
      </c>
      <c r="I165" s="78">
        <v>1</v>
      </c>
      <c r="J165" s="61" t="s">
        <v>61</v>
      </c>
      <c r="K165" s="106" t="s">
        <v>61</v>
      </c>
      <c r="L165" s="61" t="s">
        <v>61</v>
      </c>
      <c r="M165" s="112">
        <v>4320</v>
      </c>
      <c r="N165" s="83">
        <v>4200</v>
      </c>
      <c r="O165" s="112">
        <v>5280</v>
      </c>
      <c r="P165" s="83">
        <f>F165+M165</f>
        <v>110880</v>
      </c>
      <c r="Q165" s="112">
        <f>P165+N165</f>
        <v>115080</v>
      </c>
      <c r="R165" s="83">
        <f>Q165+O165</f>
        <v>120360</v>
      </c>
      <c r="S165" s="106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</row>
    <row r="166" spans="1:196" ht="21">
      <c r="A166" s="87"/>
      <c r="B166" s="88" t="s">
        <v>55</v>
      </c>
      <c r="C166" s="89"/>
      <c r="D166" s="89">
        <f>SUM(D160:D165)</f>
        <v>2</v>
      </c>
      <c r="E166" s="89">
        <f>SUM(E160:E165)</f>
        <v>1</v>
      </c>
      <c r="F166" s="246">
        <f>SUM(F161:F165)</f>
        <v>415020</v>
      </c>
      <c r="G166" s="89">
        <f>SUM(G160:G165)</f>
        <v>2</v>
      </c>
      <c r="H166" s="89">
        <f>SUM(H160:H165)</f>
        <v>2</v>
      </c>
      <c r="I166" s="89">
        <f>SUM(I160:I165)</f>
        <v>2</v>
      </c>
      <c r="J166" s="183" t="s">
        <v>115</v>
      </c>
      <c r="K166" s="88" t="s">
        <v>61</v>
      </c>
      <c r="L166" s="183" t="s">
        <v>61</v>
      </c>
      <c r="M166" s="130">
        <f>SUM(M161:M165)</f>
        <v>16440</v>
      </c>
      <c r="N166" s="90">
        <f>SUM(N161:N165)</f>
        <v>16320</v>
      </c>
      <c r="O166" s="90">
        <f>SUM(O161:O165)</f>
        <v>17400</v>
      </c>
      <c r="P166" s="90">
        <f>SUM(P160:P165)</f>
        <v>431460</v>
      </c>
      <c r="Q166" s="90">
        <f>SUM(Q160:Q165)</f>
        <v>447780</v>
      </c>
      <c r="R166" s="90">
        <f>SUM(R160:R165)</f>
        <v>465180</v>
      </c>
      <c r="S166" s="88"/>
      <c r="T166" s="84"/>
      <c r="U166" s="84"/>
      <c r="V166" s="84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</row>
    <row r="167" spans="1:196" ht="21">
      <c r="A167" s="82"/>
      <c r="B167" s="129" t="s">
        <v>375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106"/>
      <c r="M167" s="82"/>
      <c r="N167" s="82"/>
      <c r="O167" s="82"/>
      <c r="P167" s="82"/>
      <c r="Q167" s="82"/>
      <c r="R167" s="82"/>
      <c r="S167" s="8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</row>
    <row r="168" spans="1:196" ht="21">
      <c r="A168" s="181">
        <v>1</v>
      </c>
      <c r="B168" s="179" t="s">
        <v>123</v>
      </c>
      <c r="C168" s="181">
        <v>8</v>
      </c>
      <c r="D168" s="181">
        <v>1</v>
      </c>
      <c r="E168" s="181">
        <v>1</v>
      </c>
      <c r="F168" s="216">
        <v>347160</v>
      </c>
      <c r="G168" s="181">
        <v>1</v>
      </c>
      <c r="H168" s="181">
        <v>1</v>
      </c>
      <c r="I168" s="181">
        <v>1</v>
      </c>
      <c r="J168" s="247" t="s">
        <v>115</v>
      </c>
      <c r="K168" s="179" t="s">
        <v>115</v>
      </c>
      <c r="L168" s="179" t="s">
        <v>115</v>
      </c>
      <c r="M168" s="216">
        <v>14040</v>
      </c>
      <c r="N168" s="216">
        <v>14280</v>
      </c>
      <c r="O168" s="216">
        <v>14640</v>
      </c>
      <c r="P168" s="216">
        <v>361200</v>
      </c>
      <c r="Q168" s="216">
        <v>375480</v>
      </c>
      <c r="R168" s="216">
        <v>390120</v>
      </c>
      <c r="S168" s="79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</row>
    <row r="169" spans="1:196" ht="21">
      <c r="A169" s="89">
        <v>2</v>
      </c>
      <c r="B169" s="88" t="s">
        <v>5</v>
      </c>
      <c r="C169" s="88"/>
      <c r="D169" s="89">
        <v>13</v>
      </c>
      <c r="E169" s="89">
        <v>9</v>
      </c>
      <c r="F169" s="90">
        <v>2494020</v>
      </c>
      <c r="G169" s="89">
        <v>13</v>
      </c>
      <c r="H169" s="89">
        <v>13</v>
      </c>
      <c r="I169" s="89">
        <v>13</v>
      </c>
      <c r="J169" s="183" t="s">
        <v>115</v>
      </c>
      <c r="K169" s="88" t="s">
        <v>115</v>
      </c>
      <c r="L169" s="183" t="s">
        <v>115</v>
      </c>
      <c r="M169" s="90">
        <v>102900</v>
      </c>
      <c r="N169" s="90">
        <v>103500</v>
      </c>
      <c r="O169" s="90">
        <v>105300</v>
      </c>
      <c r="P169" s="90">
        <v>2596920</v>
      </c>
      <c r="Q169" s="90">
        <v>2700420</v>
      </c>
      <c r="R169" s="90">
        <v>2805720</v>
      </c>
      <c r="S169" s="87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</row>
    <row r="170" spans="1:196" ht="21">
      <c r="A170" s="89">
        <v>3</v>
      </c>
      <c r="B170" s="88" t="s">
        <v>6</v>
      </c>
      <c r="C170" s="88"/>
      <c r="D170" s="89">
        <v>10</v>
      </c>
      <c r="E170" s="89">
        <v>7</v>
      </c>
      <c r="F170" s="90">
        <v>1880700</v>
      </c>
      <c r="G170" s="89">
        <v>10</v>
      </c>
      <c r="H170" s="89">
        <v>10</v>
      </c>
      <c r="I170" s="89">
        <v>10</v>
      </c>
      <c r="J170" s="183" t="s">
        <v>115</v>
      </c>
      <c r="K170" s="183" t="s">
        <v>115</v>
      </c>
      <c r="L170" s="183" t="s">
        <v>115</v>
      </c>
      <c r="M170" s="90">
        <v>78480</v>
      </c>
      <c r="N170" s="90">
        <v>79800</v>
      </c>
      <c r="O170" s="90">
        <v>80040</v>
      </c>
      <c r="P170" s="90">
        <v>1959180</v>
      </c>
      <c r="Q170" s="90">
        <v>2038980</v>
      </c>
      <c r="R170" s="90">
        <v>2119020</v>
      </c>
      <c r="S170" s="87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</row>
    <row r="171" spans="1:196" ht="21">
      <c r="A171" s="89">
        <v>4</v>
      </c>
      <c r="B171" s="88" t="s">
        <v>7</v>
      </c>
      <c r="C171" s="88"/>
      <c r="D171" s="89">
        <v>5</v>
      </c>
      <c r="E171" s="89">
        <v>2</v>
      </c>
      <c r="F171" s="90">
        <v>1065540</v>
      </c>
      <c r="G171" s="89">
        <v>5</v>
      </c>
      <c r="H171" s="89">
        <v>5</v>
      </c>
      <c r="I171" s="89">
        <v>5</v>
      </c>
      <c r="J171" s="183" t="s">
        <v>115</v>
      </c>
      <c r="K171" s="88" t="s">
        <v>125</v>
      </c>
      <c r="L171" s="183" t="s">
        <v>61</v>
      </c>
      <c r="M171" s="90">
        <v>42600</v>
      </c>
      <c r="N171" s="90">
        <v>43320</v>
      </c>
      <c r="O171" s="90">
        <v>43320</v>
      </c>
      <c r="P171" s="90">
        <v>1108140</v>
      </c>
      <c r="Q171" s="90">
        <v>1151460</v>
      </c>
      <c r="R171" s="90">
        <v>1194780</v>
      </c>
      <c r="S171" s="87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</row>
    <row r="172" spans="1:196" ht="21">
      <c r="A172" s="181">
        <v>5</v>
      </c>
      <c r="B172" s="179" t="s">
        <v>9</v>
      </c>
      <c r="C172" s="179"/>
      <c r="D172" s="181">
        <v>3</v>
      </c>
      <c r="E172" s="181">
        <v>2</v>
      </c>
      <c r="F172" s="216">
        <v>665100</v>
      </c>
      <c r="G172" s="181">
        <v>3</v>
      </c>
      <c r="H172" s="181">
        <v>3</v>
      </c>
      <c r="I172" s="181">
        <v>3</v>
      </c>
      <c r="J172" s="247" t="s">
        <v>115</v>
      </c>
      <c r="K172" s="179" t="s">
        <v>115</v>
      </c>
      <c r="L172" s="179" t="s">
        <v>115</v>
      </c>
      <c r="M172" s="216">
        <v>27720</v>
      </c>
      <c r="N172" s="216">
        <v>27480</v>
      </c>
      <c r="O172" s="216">
        <v>28080</v>
      </c>
      <c r="P172" s="216">
        <v>692820</v>
      </c>
      <c r="Q172" s="216">
        <v>720300</v>
      </c>
      <c r="R172" s="216">
        <v>748380</v>
      </c>
      <c r="S172" s="87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</row>
    <row r="173" spans="1:196" ht="21">
      <c r="A173" s="89">
        <v>6</v>
      </c>
      <c r="B173" s="88" t="s">
        <v>77</v>
      </c>
      <c r="C173" s="88"/>
      <c r="D173" s="89">
        <v>4</v>
      </c>
      <c r="E173" s="89">
        <v>1</v>
      </c>
      <c r="F173" s="90">
        <v>842520</v>
      </c>
      <c r="G173" s="89">
        <v>4</v>
      </c>
      <c r="H173" s="89">
        <v>4</v>
      </c>
      <c r="I173" s="89">
        <v>4</v>
      </c>
      <c r="J173" s="183" t="s">
        <v>115</v>
      </c>
      <c r="K173" s="88" t="s">
        <v>115</v>
      </c>
      <c r="L173" s="183" t="s">
        <v>61</v>
      </c>
      <c r="M173" s="90">
        <v>33720</v>
      </c>
      <c r="N173" s="90">
        <v>33960</v>
      </c>
      <c r="O173" s="90">
        <v>33720</v>
      </c>
      <c r="P173" s="90">
        <v>876240</v>
      </c>
      <c r="Q173" s="90">
        <v>910200</v>
      </c>
      <c r="R173" s="90">
        <v>943920</v>
      </c>
      <c r="S173" s="87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</row>
    <row r="174" spans="1:196" ht="21">
      <c r="A174" s="123">
        <v>7</v>
      </c>
      <c r="B174" s="144" t="s">
        <v>35</v>
      </c>
      <c r="C174" s="144"/>
      <c r="D174" s="123">
        <v>2</v>
      </c>
      <c r="E174" s="123">
        <v>1</v>
      </c>
      <c r="F174" s="205">
        <v>415020</v>
      </c>
      <c r="G174" s="123">
        <v>2</v>
      </c>
      <c r="H174" s="123">
        <v>2</v>
      </c>
      <c r="I174" s="123">
        <v>2</v>
      </c>
      <c r="J174" s="248" t="s">
        <v>115</v>
      </c>
      <c r="K174" s="144" t="s">
        <v>115</v>
      </c>
      <c r="L174" s="248" t="s">
        <v>61</v>
      </c>
      <c r="M174" s="205">
        <v>16440</v>
      </c>
      <c r="N174" s="205">
        <v>16320</v>
      </c>
      <c r="O174" s="205">
        <v>17400</v>
      </c>
      <c r="P174" s="205">
        <v>431460</v>
      </c>
      <c r="Q174" s="205">
        <v>447780</v>
      </c>
      <c r="R174" s="205">
        <v>465180</v>
      </c>
      <c r="S174" s="106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</row>
    <row r="175" spans="1:196" ht="21">
      <c r="A175" s="88"/>
      <c r="B175" s="89" t="s">
        <v>56</v>
      </c>
      <c r="C175" s="88"/>
      <c r="D175" s="89">
        <f aca="true" t="shared" si="17" ref="D175:I175">SUM(D168:D174)</f>
        <v>38</v>
      </c>
      <c r="E175" s="89">
        <f t="shared" si="17"/>
        <v>23</v>
      </c>
      <c r="F175" s="90">
        <f t="shared" si="17"/>
        <v>7710060</v>
      </c>
      <c r="G175" s="89">
        <f t="shared" si="17"/>
        <v>38</v>
      </c>
      <c r="H175" s="89">
        <f t="shared" si="17"/>
        <v>38</v>
      </c>
      <c r="I175" s="89">
        <f t="shared" si="17"/>
        <v>38</v>
      </c>
      <c r="J175" s="183" t="s">
        <v>115</v>
      </c>
      <c r="K175" s="183" t="s">
        <v>115</v>
      </c>
      <c r="L175" s="183" t="s">
        <v>61</v>
      </c>
      <c r="M175" s="90">
        <f>SUM(M168:M174)</f>
        <v>315900</v>
      </c>
      <c r="N175" s="90">
        <f>SUM(N168:N174)</f>
        <v>318660</v>
      </c>
      <c r="O175" s="90">
        <f>SUM(O168:O174)</f>
        <v>322500</v>
      </c>
      <c r="P175" s="90">
        <f>F175+M175</f>
        <v>8025960</v>
      </c>
      <c r="Q175" s="90">
        <f>P175+N175</f>
        <v>8344620</v>
      </c>
      <c r="R175" s="90">
        <f>Q175+O175</f>
        <v>8667120</v>
      </c>
      <c r="S175" s="88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</row>
    <row r="176" spans="1:196" ht="2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83"/>
      <c r="N176" s="83"/>
      <c r="O176" s="83"/>
      <c r="P176" s="83"/>
      <c r="Q176" s="83"/>
      <c r="R176" s="83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</row>
    <row r="177" spans="1:196" ht="2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83"/>
      <c r="N177" s="83"/>
      <c r="O177" s="83"/>
      <c r="P177" s="83"/>
      <c r="Q177" s="83"/>
      <c r="R177" s="83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</row>
    <row r="178" spans="1:196" ht="2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</row>
    <row r="179" spans="1:196" ht="2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</row>
    <row r="180" spans="1:196" ht="2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</row>
    <row r="181" spans="1:196" ht="2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</row>
    <row r="182" spans="1:196" ht="21">
      <c r="A182" s="84" t="s">
        <v>81</v>
      </c>
      <c r="B182" s="84"/>
      <c r="C182" s="84"/>
      <c r="D182" s="84"/>
      <c r="E182" s="84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</row>
    <row r="183" spans="1:196" ht="21">
      <c r="A183" s="80"/>
      <c r="B183" s="80"/>
      <c r="C183" s="73" t="s">
        <v>65</v>
      </c>
      <c r="D183" s="65" t="s">
        <v>67</v>
      </c>
      <c r="E183" s="378" t="s">
        <v>69</v>
      </c>
      <c r="F183" s="380"/>
      <c r="G183" s="379" t="s">
        <v>86</v>
      </c>
      <c r="H183" s="379"/>
      <c r="I183" s="379"/>
      <c r="J183" s="378" t="s">
        <v>89</v>
      </c>
      <c r="K183" s="379"/>
      <c r="L183" s="380"/>
      <c r="M183" s="378" t="s">
        <v>91</v>
      </c>
      <c r="N183" s="379"/>
      <c r="O183" s="379"/>
      <c r="P183" s="378" t="s">
        <v>70</v>
      </c>
      <c r="Q183" s="379"/>
      <c r="R183" s="380"/>
      <c r="S183" s="66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</row>
    <row r="184" spans="1:196" ht="21">
      <c r="A184" s="78"/>
      <c r="B184" s="78"/>
      <c r="C184" s="76" t="s">
        <v>66</v>
      </c>
      <c r="D184" s="68" t="s">
        <v>68</v>
      </c>
      <c r="E184" s="372" t="s">
        <v>82</v>
      </c>
      <c r="F184" s="374"/>
      <c r="G184" s="373" t="s">
        <v>87</v>
      </c>
      <c r="H184" s="373"/>
      <c r="I184" s="373"/>
      <c r="J184" s="372" t="s">
        <v>90</v>
      </c>
      <c r="K184" s="373"/>
      <c r="L184" s="374"/>
      <c r="M184" s="372" t="s">
        <v>92</v>
      </c>
      <c r="N184" s="373"/>
      <c r="O184" s="374"/>
      <c r="P184" s="372"/>
      <c r="Q184" s="373"/>
      <c r="R184" s="374"/>
      <c r="S184" s="69" t="s">
        <v>4</v>
      </c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</row>
    <row r="185" spans="1:196" ht="21">
      <c r="A185" s="78" t="s">
        <v>63</v>
      </c>
      <c r="B185" s="78" t="s">
        <v>64</v>
      </c>
      <c r="C185" s="76"/>
      <c r="D185" s="68"/>
      <c r="E185" s="74"/>
      <c r="F185" s="75"/>
      <c r="G185" s="375" t="s">
        <v>88</v>
      </c>
      <c r="H185" s="376"/>
      <c r="I185" s="377"/>
      <c r="J185" s="74"/>
      <c r="K185" s="71"/>
      <c r="L185" s="75"/>
      <c r="M185" s="74"/>
      <c r="N185" s="71"/>
      <c r="O185" s="75"/>
      <c r="P185" s="375"/>
      <c r="Q185" s="376"/>
      <c r="R185" s="377"/>
      <c r="S185" s="69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</row>
    <row r="186" spans="1:196" ht="21" hidden="1">
      <c r="A186" s="78"/>
      <c r="B186" s="78"/>
      <c r="C186" s="76"/>
      <c r="D186" s="78"/>
      <c r="E186" s="80" t="s">
        <v>67</v>
      </c>
      <c r="F186" s="76" t="s">
        <v>83</v>
      </c>
      <c r="G186" s="80">
        <v>2555</v>
      </c>
      <c r="H186" s="80">
        <v>2556</v>
      </c>
      <c r="I186" s="80">
        <v>2557</v>
      </c>
      <c r="J186" s="80">
        <v>2555</v>
      </c>
      <c r="K186" s="80">
        <v>2556</v>
      </c>
      <c r="L186" s="80">
        <v>2557</v>
      </c>
      <c r="M186" s="80">
        <v>2555</v>
      </c>
      <c r="N186" s="80">
        <v>2556</v>
      </c>
      <c r="O186" s="80">
        <v>2557</v>
      </c>
      <c r="P186" s="82">
        <v>2555</v>
      </c>
      <c r="Q186" s="82">
        <v>2556</v>
      </c>
      <c r="R186" s="82">
        <v>2557</v>
      </c>
      <c r="S186" s="69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</row>
    <row r="187" spans="1:196" ht="21">
      <c r="A187" s="79"/>
      <c r="B187" s="79"/>
      <c r="C187" s="72"/>
      <c r="D187" s="79"/>
      <c r="E187" s="81" t="s">
        <v>85</v>
      </c>
      <c r="F187" s="75" t="s">
        <v>319</v>
      </c>
      <c r="G187" s="79">
        <v>2555</v>
      </c>
      <c r="H187" s="79">
        <v>2556</v>
      </c>
      <c r="I187" s="79">
        <v>2557</v>
      </c>
      <c r="J187" s="79">
        <v>2555</v>
      </c>
      <c r="K187" s="70">
        <v>2556</v>
      </c>
      <c r="L187" s="87">
        <v>2557</v>
      </c>
      <c r="M187" s="75">
        <v>2555</v>
      </c>
      <c r="N187" s="81">
        <v>2556</v>
      </c>
      <c r="O187" s="81">
        <v>2557</v>
      </c>
      <c r="P187" s="81">
        <v>2555</v>
      </c>
      <c r="Q187" s="81">
        <v>2556</v>
      </c>
      <c r="R187" s="81">
        <v>2557</v>
      </c>
      <c r="S187" s="72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</row>
    <row r="188" spans="1:196" ht="21" hidden="1">
      <c r="A188" s="106"/>
      <c r="B188" s="106"/>
      <c r="C188" s="61"/>
      <c r="D188" s="61"/>
      <c r="E188" s="61"/>
      <c r="F188" s="61"/>
      <c r="G188" s="61"/>
      <c r="H188" s="61"/>
      <c r="I188" s="61"/>
      <c r="J188" s="61"/>
      <c r="K188" s="61"/>
      <c r="L188" s="106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</row>
    <row r="189" spans="1:196" ht="21">
      <c r="A189" s="217" t="s">
        <v>131</v>
      </c>
      <c r="B189" s="199" t="s">
        <v>320</v>
      </c>
      <c r="C189" s="145"/>
      <c r="D189" s="200">
        <v>38</v>
      </c>
      <c r="E189" s="200">
        <v>23</v>
      </c>
      <c r="F189" s="201">
        <v>7710060</v>
      </c>
      <c r="G189" s="200">
        <v>38</v>
      </c>
      <c r="H189" s="200">
        <v>38</v>
      </c>
      <c r="I189" s="200">
        <v>38</v>
      </c>
      <c r="J189" s="199" t="s">
        <v>61</v>
      </c>
      <c r="K189" s="202" t="s">
        <v>115</v>
      </c>
      <c r="L189" s="199" t="s">
        <v>61</v>
      </c>
      <c r="M189" s="201">
        <v>315900</v>
      </c>
      <c r="N189" s="201">
        <v>318660</v>
      </c>
      <c r="O189" s="201">
        <v>322500</v>
      </c>
      <c r="P189" s="203">
        <f>F189+M189</f>
        <v>8025960</v>
      </c>
      <c r="Q189" s="201">
        <f>P189+N189</f>
        <v>8344620</v>
      </c>
      <c r="R189" s="201">
        <f>Q189+O189</f>
        <v>8667120</v>
      </c>
      <c r="S189" s="145"/>
      <c r="T189" s="84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</row>
    <row r="190" spans="1:196" ht="21">
      <c r="A190" s="218" t="s">
        <v>132</v>
      </c>
      <c r="B190" s="144" t="s">
        <v>321</v>
      </c>
      <c r="C190" s="144"/>
      <c r="D190" s="144"/>
      <c r="E190" s="144"/>
      <c r="F190" s="144"/>
      <c r="G190" s="144"/>
      <c r="H190" s="144"/>
      <c r="I190" s="144"/>
      <c r="J190" s="144"/>
      <c r="K190" s="204"/>
      <c r="L190" s="144"/>
      <c r="M190" s="144"/>
      <c r="N190" s="144"/>
      <c r="O190" s="144"/>
      <c r="P190" s="205">
        <v>1605192</v>
      </c>
      <c r="Q190" s="205">
        <v>1668924</v>
      </c>
      <c r="R190" s="205">
        <v>1733424</v>
      </c>
      <c r="S190" s="206"/>
      <c r="T190" s="84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</row>
    <row r="191" spans="1:196" ht="21">
      <c r="A191" s="219"/>
      <c r="B191" s="207" t="s">
        <v>322</v>
      </c>
      <c r="C191" s="207"/>
      <c r="D191" s="207"/>
      <c r="E191" s="207"/>
      <c r="F191" s="207"/>
      <c r="G191" s="207"/>
      <c r="H191" s="207"/>
      <c r="I191" s="207"/>
      <c r="J191" s="207"/>
      <c r="K191" s="208"/>
      <c r="L191" s="207"/>
      <c r="M191" s="207"/>
      <c r="N191" s="207"/>
      <c r="O191" s="207"/>
      <c r="P191" s="209"/>
      <c r="Q191" s="209"/>
      <c r="R191" s="209"/>
      <c r="S191" s="207"/>
      <c r="T191" s="84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</row>
    <row r="192" spans="1:196" ht="21">
      <c r="A192" s="220" t="s">
        <v>133</v>
      </c>
      <c r="B192" s="210" t="s">
        <v>126</v>
      </c>
      <c r="C192" s="210"/>
      <c r="D192" s="301">
        <v>45</v>
      </c>
      <c r="E192" s="301">
        <v>34</v>
      </c>
      <c r="F192" s="212">
        <v>2800920</v>
      </c>
      <c r="G192" s="290">
        <v>45</v>
      </c>
      <c r="H192" s="348">
        <v>34</v>
      </c>
      <c r="I192" s="301">
        <v>34</v>
      </c>
      <c r="J192" s="290" t="s">
        <v>115</v>
      </c>
      <c r="K192" s="350">
        <v>-9</v>
      </c>
      <c r="L192" s="210" t="s">
        <v>115</v>
      </c>
      <c r="M192" s="302">
        <v>2800920</v>
      </c>
      <c r="N192" s="302">
        <v>1717135</v>
      </c>
      <c r="O192" s="302">
        <v>141480</v>
      </c>
      <c r="P192" s="212">
        <v>2940966</v>
      </c>
      <c r="Q192" s="212">
        <v>4743957</v>
      </c>
      <c r="R192" s="212">
        <v>5129708</v>
      </c>
      <c r="S192" s="207"/>
      <c r="T192" s="84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</row>
    <row r="193" spans="1:196" ht="21">
      <c r="A193" s="218" t="s">
        <v>134</v>
      </c>
      <c r="B193" s="213" t="s">
        <v>127</v>
      </c>
      <c r="C193" s="210"/>
      <c r="D193" s="210"/>
      <c r="E193" s="210"/>
      <c r="F193" s="210"/>
      <c r="G193" s="210"/>
      <c r="H193" s="210"/>
      <c r="I193" s="210"/>
      <c r="J193" s="210"/>
      <c r="K193" s="211"/>
      <c r="L193" s="210"/>
      <c r="M193" s="210"/>
      <c r="N193" s="210"/>
      <c r="O193" s="210"/>
      <c r="P193" s="212">
        <f>SUM(P189:P192)</f>
        <v>12572118</v>
      </c>
      <c r="Q193" s="212">
        <f>SUM(Q189:Q192)</f>
        <v>14757501</v>
      </c>
      <c r="R193" s="212">
        <f>SUM(R189:R192)</f>
        <v>15530252</v>
      </c>
      <c r="S193" s="210"/>
      <c r="T193" s="84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</row>
    <row r="194" spans="1:196" ht="21">
      <c r="A194" s="218" t="s">
        <v>135</v>
      </c>
      <c r="B194" s="213" t="s">
        <v>129</v>
      </c>
      <c r="C194" s="210"/>
      <c r="D194" s="210"/>
      <c r="E194" s="210"/>
      <c r="F194" s="210"/>
      <c r="G194" s="210"/>
      <c r="H194" s="210"/>
      <c r="I194" s="210"/>
      <c r="J194" s="210"/>
      <c r="K194" s="211"/>
      <c r="L194" s="210"/>
      <c r="M194" s="210"/>
      <c r="N194" s="210"/>
      <c r="O194" s="210"/>
      <c r="P194" s="212">
        <v>37153380</v>
      </c>
      <c r="Q194" s="209">
        <v>40868718</v>
      </c>
      <c r="R194" s="209">
        <v>44955589</v>
      </c>
      <c r="S194" s="207"/>
      <c r="T194" s="84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</row>
    <row r="195" spans="1:196" ht="26.25">
      <c r="A195" s="218" t="s">
        <v>136</v>
      </c>
      <c r="B195" s="214" t="s">
        <v>130</v>
      </c>
      <c r="C195" s="144"/>
      <c r="D195" s="144"/>
      <c r="E195" s="144"/>
      <c r="F195" s="144"/>
      <c r="G195" s="144"/>
      <c r="H195" s="144"/>
      <c r="I195" s="144"/>
      <c r="J195" s="144"/>
      <c r="K195" s="204"/>
      <c r="L195" s="144"/>
      <c r="M195" s="144"/>
      <c r="N195" s="144"/>
      <c r="O195" s="144"/>
      <c r="P195" s="349">
        <f>P193*100/P194</f>
        <v>33.83842331437947</v>
      </c>
      <c r="Q195" s="249">
        <f>Q193*100/Q194</f>
        <v>36.10952758537716</v>
      </c>
      <c r="R195" s="249">
        <f>R193*100/R194</f>
        <v>34.545764710145384</v>
      </c>
      <c r="S195" s="250"/>
      <c r="T195" s="84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</row>
    <row r="196" spans="1:196" ht="21">
      <c r="A196" s="106"/>
      <c r="B196" s="144" t="s">
        <v>128</v>
      </c>
      <c r="C196" s="144"/>
      <c r="D196" s="144"/>
      <c r="E196" s="144"/>
      <c r="F196" s="144"/>
      <c r="G196" s="144"/>
      <c r="H196" s="144"/>
      <c r="I196" s="144"/>
      <c r="J196" s="144"/>
      <c r="K196" s="204"/>
      <c r="L196" s="144"/>
      <c r="M196" s="144"/>
      <c r="N196" s="144"/>
      <c r="O196" s="144"/>
      <c r="P196" s="205"/>
      <c r="Q196" s="205"/>
      <c r="R196" s="205"/>
      <c r="S196" s="144"/>
      <c r="T196" s="84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</row>
    <row r="197" spans="1:196" ht="21">
      <c r="A197" s="79"/>
      <c r="B197" s="179"/>
      <c r="C197" s="179"/>
      <c r="D197" s="179"/>
      <c r="E197" s="179"/>
      <c r="F197" s="179"/>
      <c r="G197" s="179"/>
      <c r="H197" s="179"/>
      <c r="I197" s="179"/>
      <c r="J197" s="179"/>
      <c r="K197" s="215"/>
      <c r="L197" s="179"/>
      <c r="M197" s="179"/>
      <c r="N197" s="179"/>
      <c r="O197" s="179"/>
      <c r="P197" s="216"/>
      <c r="Q197" s="216"/>
      <c r="R197" s="216"/>
      <c r="S197" s="179"/>
      <c r="T197" s="84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</row>
    <row r="198" spans="1:196" ht="2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83"/>
      <c r="Q198" s="83"/>
      <c r="R198" s="83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</row>
    <row r="199" spans="1:196" ht="2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</row>
    <row r="200" spans="1:196" ht="2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</row>
    <row r="201" spans="1:196" ht="2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</row>
    <row r="202" spans="1:196" ht="2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</row>
    <row r="203" spans="1:196" ht="2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</row>
    <row r="204" spans="1:196" ht="2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</row>
    <row r="205" spans="1:196" ht="2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</row>
    <row r="206" spans="1:196" ht="2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</row>
    <row r="207" spans="1:196" ht="2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</row>
    <row r="208" spans="1:196" ht="2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</row>
    <row r="209" spans="1:196" ht="2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</row>
    <row r="210" spans="1:196" ht="2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</row>
    <row r="211" spans="1:196" ht="2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</row>
    <row r="212" spans="1:196" ht="21" hidden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</row>
    <row r="213" spans="1:196" ht="21" hidden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</row>
    <row r="214" spans="1:196" ht="21" hidden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</row>
    <row r="215" spans="1:196" ht="2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</row>
    <row r="216" spans="1:196" ht="2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</row>
    <row r="217" spans="1:196" ht="2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</row>
    <row r="218" spans="1:196" ht="2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</row>
    <row r="219" spans="1:196" ht="2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</row>
    <row r="220" spans="1:196" ht="2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</row>
    <row r="221" spans="1:196" ht="2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</row>
    <row r="222" spans="1:196" ht="2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</row>
    <row r="223" spans="1:196" ht="2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</row>
    <row r="224" spans="1:196" ht="2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</row>
    <row r="225" spans="1:196" ht="2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</row>
    <row r="226" spans="1:196" ht="2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</row>
    <row r="227" spans="1:196" ht="2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</row>
    <row r="228" spans="1:196" ht="2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</row>
    <row r="229" spans="1:196" ht="2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</row>
    <row r="230" spans="1:196" ht="2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</row>
    <row r="231" spans="1:196" ht="2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</row>
    <row r="232" spans="1:196" ht="2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</row>
    <row r="233" spans="1:196" ht="2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</row>
    <row r="234" spans="1:196" ht="2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</row>
    <row r="235" spans="1:196" ht="2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</row>
    <row r="236" spans="1:196" ht="2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</row>
    <row r="237" spans="1:196" ht="2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</row>
    <row r="238" spans="1:196" ht="2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</row>
    <row r="239" spans="1:196" ht="2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</row>
    <row r="240" spans="1:196" ht="2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</row>
    <row r="241" spans="1:196" ht="2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</row>
    <row r="242" spans="1:196" ht="2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</row>
    <row r="243" spans="1:196" ht="2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</row>
    <row r="244" spans="1:196" ht="2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</row>
    <row r="245" spans="1:196" ht="2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</row>
    <row r="246" spans="1:196" ht="2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</row>
    <row r="247" spans="1:196" ht="2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</row>
    <row r="248" spans="1:196" ht="2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</row>
    <row r="249" spans="1:196" ht="2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</row>
    <row r="250" spans="1:196" ht="2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</row>
    <row r="251" spans="1:196" ht="2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</row>
    <row r="252" spans="1:196" ht="2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</row>
    <row r="253" spans="1:196" ht="2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</row>
    <row r="254" spans="1:196" ht="2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</row>
    <row r="255" spans="1:196" ht="2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</row>
    <row r="256" spans="1:196" ht="2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</row>
    <row r="257" spans="1:196" ht="2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</row>
    <row r="258" spans="1:196" ht="2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</row>
    <row r="259" spans="1:196" ht="2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</row>
    <row r="260" spans="1:196" ht="2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</row>
    <row r="261" spans="1:196" ht="2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</row>
    <row r="262" spans="1:196" ht="2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</row>
    <row r="263" spans="1:196" ht="2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</row>
    <row r="264" spans="1:196" ht="2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</row>
    <row r="265" spans="1:196" ht="2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</row>
    <row r="266" spans="1:196" ht="2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</row>
    <row r="267" spans="1:196" ht="2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</row>
    <row r="268" spans="1:196" ht="2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</row>
    <row r="269" spans="1:196" ht="2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</row>
    <row r="270" spans="1:196" ht="2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</row>
    <row r="271" spans="1:196" ht="2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</row>
    <row r="272" spans="1:196" ht="2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</row>
    <row r="273" spans="1:196" ht="2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</row>
    <row r="274" spans="1:196" ht="2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</row>
    <row r="275" spans="1:196" ht="2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</row>
    <row r="276" spans="1:196" ht="2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</row>
    <row r="277" spans="1:196" ht="2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</row>
    <row r="278" spans="1:196" ht="2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</row>
    <row r="279" spans="1:196" ht="2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</row>
    <row r="280" spans="1:196" ht="2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</row>
    <row r="281" spans="1:196" ht="2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</row>
    <row r="282" spans="1:196" ht="2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</row>
    <row r="283" spans="1:196" ht="2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</row>
    <row r="284" spans="1:196" ht="2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</row>
    <row r="285" spans="1:196" ht="2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</row>
    <row r="286" spans="1:196" ht="2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</row>
    <row r="287" spans="1:196" ht="2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  <c r="GJ287" s="61"/>
      <c r="GK287" s="61"/>
      <c r="GL287" s="61"/>
      <c r="GM287" s="61"/>
      <c r="GN287" s="61"/>
    </row>
    <row r="288" spans="1:196" ht="2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</row>
    <row r="289" spans="1:196" ht="2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</row>
    <row r="290" spans="1:196" ht="2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</row>
    <row r="291" spans="1:196" ht="2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</row>
    <row r="292" spans="1:196" ht="2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</row>
    <row r="293" spans="1:196" ht="2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</row>
    <row r="294" spans="1:196" ht="2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</row>
    <row r="295" spans="1:196" ht="2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</row>
    <row r="296" spans="1:196" ht="2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</row>
    <row r="297" spans="1:196" ht="2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</row>
    <row r="298" spans="1:196" ht="2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</row>
    <row r="299" spans="1:196" ht="2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</row>
    <row r="300" spans="1:196" ht="2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</row>
    <row r="301" spans="1:196" ht="2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</row>
    <row r="302" spans="1:196" ht="2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</row>
    <row r="303" spans="1:196" ht="2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</row>
    <row r="304" spans="1:196" ht="2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</row>
    <row r="305" spans="1:196" ht="2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</row>
    <row r="306" spans="1:196" ht="2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</row>
    <row r="307" spans="1:196" ht="2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</row>
    <row r="308" spans="1:196" ht="2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</row>
    <row r="309" spans="1:196" ht="2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</row>
    <row r="310" spans="1:196" ht="2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</row>
    <row r="311" spans="1:196" ht="2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</row>
    <row r="312" spans="1:196" ht="2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</row>
    <row r="313" spans="1:196" ht="2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</row>
    <row r="314" spans="1:196" ht="2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</row>
    <row r="315" spans="1:196" ht="2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</row>
    <row r="316" spans="1:196" ht="2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</row>
    <row r="317" spans="1:196" ht="2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</row>
    <row r="318" spans="1:196" ht="2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</row>
    <row r="319" spans="1:196" ht="2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</row>
    <row r="320" spans="1:196" ht="2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</row>
    <row r="321" spans="1:196" ht="2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  <c r="FA321" s="61"/>
      <c r="FB321" s="61"/>
      <c r="FC321" s="61"/>
      <c r="FD321" s="61"/>
      <c r="FE321" s="61"/>
      <c r="FF321" s="61"/>
      <c r="FG321" s="61"/>
      <c r="FH321" s="61"/>
      <c r="FI321" s="61"/>
      <c r="FJ321" s="61"/>
      <c r="FK321" s="61"/>
      <c r="FL321" s="61"/>
      <c r="FM321" s="61"/>
      <c r="FN321" s="61"/>
      <c r="FO321" s="61"/>
      <c r="FP321" s="61"/>
      <c r="FQ321" s="61"/>
      <c r="FR321" s="61"/>
      <c r="FS321" s="61"/>
      <c r="FT321" s="61"/>
      <c r="FU321" s="61"/>
      <c r="FV321" s="61"/>
      <c r="FW321" s="61"/>
      <c r="FX321" s="61"/>
      <c r="FY321" s="61"/>
      <c r="FZ321" s="61"/>
      <c r="GA321" s="61"/>
      <c r="GB321" s="61"/>
      <c r="GC321" s="61"/>
      <c r="GD321" s="61"/>
      <c r="GE321" s="61"/>
      <c r="GF321" s="61"/>
      <c r="GG321" s="61"/>
      <c r="GH321" s="61"/>
      <c r="GI321" s="61"/>
      <c r="GJ321" s="61"/>
      <c r="GK321" s="61"/>
      <c r="GL321" s="61"/>
      <c r="GM321" s="61"/>
      <c r="GN321" s="61"/>
    </row>
    <row r="322" spans="1:196" ht="2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  <c r="FA322" s="61"/>
      <c r="FB322" s="61"/>
      <c r="FC322" s="61"/>
      <c r="FD322" s="61"/>
      <c r="FE322" s="61"/>
      <c r="FF322" s="61"/>
      <c r="FG322" s="61"/>
      <c r="FH322" s="61"/>
      <c r="FI322" s="61"/>
      <c r="FJ322" s="61"/>
      <c r="FK322" s="61"/>
      <c r="FL322" s="61"/>
      <c r="FM322" s="61"/>
      <c r="FN322" s="61"/>
      <c r="FO322" s="61"/>
      <c r="FP322" s="61"/>
      <c r="FQ322" s="61"/>
      <c r="FR322" s="61"/>
      <c r="FS322" s="61"/>
      <c r="FT322" s="61"/>
      <c r="FU322" s="61"/>
      <c r="FV322" s="61"/>
      <c r="FW322" s="61"/>
      <c r="FX322" s="61"/>
      <c r="FY322" s="61"/>
      <c r="FZ322" s="61"/>
      <c r="GA322" s="61"/>
      <c r="GB322" s="61"/>
      <c r="GC322" s="61"/>
      <c r="GD322" s="61"/>
      <c r="GE322" s="61"/>
      <c r="GF322" s="61"/>
      <c r="GG322" s="61"/>
      <c r="GH322" s="61"/>
      <c r="GI322" s="61"/>
      <c r="GJ322" s="61"/>
      <c r="GK322" s="61"/>
      <c r="GL322" s="61"/>
      <c r="GM322" s="61"/>
      <c r="GN322" s="61"/>
    </row>
    <row r="323" spans="1:196" ht="2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</row>
    <row r="324" spans="1:196" ht="2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</row>
    <row r="325" spans="1:196" ht="2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</row>
    <row r="326" spans="1:196" ht="2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</row>
    <row r="327" spans="1:196" ht="2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</row>
    <row r="328" spans="1:196" ht="2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</row>
    <row r="329" spans="1:196" ht="2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  <c r="GF329" s="61"/>
      <c r="GG329" s="61"/>
      <c r="GH329" s="61"/>
      <c r="GI329" s="61"/>
      <c r="GJ329" s="61"/>
      <c r="GK329" s="61"/>
      <c r="GL329" s="61"/>
      <c r="GM329" s="61"/>
      <c r="GN329" s="61"/>
    </row>
    <row r="330" spans="1:196" ht="2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</row>
    <row r="331" spans="1:196" ht="2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  <c r="EX331" s="61"/>
      <c r="EY331" s="61"/>
      <c r="EZ331" s="61"/>
      <c r="FA331" s="61"/>
      <c r="FB331" s="61"/>
      <c r="FC331" s="61"/>
      <c r="FD331" s="61"/>
      <c r="FE331" s="61"/>
      <c r="FF331" s="61"/>
      <c r="FG331" s="61"/>
      <c r="FH331" s="61"/>
      <c r="FI331" s="61"/>
      <c r="FJ331" s="61"/>
      <c r="FK331" s="61"/>
      <c r="FL331" s="61"/>
      <c r="FM331" s="61"/>
      <c r="FN331" s="61"/>
      <c r="FO331" s="61"/>
      <c r="FP331" s="61"/>
      <c r="FQ331" s="61"/>
      <c r="FR331" s="61"/>
      <c r="FS331" s="61"/>
      <c r="FT331" s="61"/>
      <c r="FU331" s="61"/>
      <c r="FV331" s="61"/>
      <c r="FW331" s="61"/>
      <c r="FX331" s="61"/>
      <c r="FY331" s="61"/>
      <c r="FZ331" s="61"/>
      <c r="GA331" s="61"/>
      <c r="GB331" s="61"/>
      <c r="GC331" s="61"/>
      <c r="GD331" s="61"/>
      <c r="GE331" s="61"/>
      <c r="GF331" s="61"/>
      <c r="GG331" s="61"/>
      <c r="GH331" s="61"/>
      <c r="GI331" s="61"/>
      <c r="GJ331" s="61"/>
      <c r="GK331" s="61"/>
      <c r="GL331" s="61"/>
      <c r="GM331" s="61"/>
      <c r="GN331" s="61"/>
    </row>
    <row r="332" spans="1:196" ht="2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  <c r="EX332" s="61"/>
      <c r="EY332" s="61"/>
      <c r="EZ332" s="61"/>
      <c r="FA332" s="61"/>
      <c r="FB332" s="61"/>
      <c r="FC332" s="61"/>
      <c r="FD332" s="61"/>
      <c r="FE332" s="61"/>
      <c r="FF332" s="61"/>
      <c r="FG332" s="61"/>
      <c r="FH332" s="61"/>
      <c r="FI332" s="61"/>
      <c r="FJ332" s="61"/>
      <c r="FK332" s="61"/>
      <c r="FL332" s="61"/>
      <c r="FM332" s="61"/>
      <c r="FN332" s="61"/>
      <c r="FO332" s="61"/>
      <c r="FP332" s="61"/>
      <c r="FQ332" s="61"/>
      <c r="FR332" s="61"/>
      <c r="FS332" s="61"/>
      <c r="FT332" s="61"/>
      <c r="FU332" s="61"/>
      <c r="FV332" s="61"/>
      <c r="FW332" s="61"/>
      <c r="FX332" s="61"/>
      <c r="FY332" s="61"/>
      <c r="FZ332" s="61"/>
      <c r="GA332" s="61"/>
      <c r="GB332" s="61"/>
      <c r="GC332" s="61"/>
      <c r="GD332" s="61"/>
      <c r="GE332" s="61"/>
      <c r="GF332" s="61"/>
      <c r="GG332" s="61"/>
      <c r="GH332" s="61"/>
      <c r="GI332" s="61"/>
      <c r="GJ332" s="61"/>
      <c r="GK332" s="61"/>
      <c r="GL332" s="61"/>
      <c r="GM332" s="61"/>
      <c r="GN332" s="61"/>
    </row>
    <row r="333" spans="1:196" ht="2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  <c r="GF333" s="61"/>
      <c r="GG333" s="61"/>
      <c r="GH333" s="61"/>
      <c r="GI333" s="61"/>
      <c r="GJ333" s="61"/>
      <c r="GK333" s="61"/>
      <c r="GL333" s="61"/>
      <c r="GM333" s="61"/>
      <c r="GN333" s="61"/>
    </row>
    <row r="334" spans="1:196" ht="2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  <c r="GF334" s="61"/>
      <c r="GG334" s="61"/>
      <c r="GH334" s="61"/>
      <c r="GI334" s="61"/>
      <c r="GJ334" s="61"/>
      <c r="GK334" s="61"/>
      <c r="GL334" s="61"/>
      <c r="GM334" s="61"/>
      <c r="GN334" s="61"/>
    </row>
    <row r="335" spans="1:196" ht="2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</row>
    <row r="336" spans="1:196" ht="2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</row>
    <row r="337" spans="1:196" ht="2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</row>
    <row r="338" spans="1:196" ht="2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</row>
    <row r="339" spans="1:196" ht="2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</row>
    <row r="340" spans="1:196" ht="2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</row>
    <row r="341" spans="1:196" ht="2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</row>
    <row r="342" spans="1:196" ht="2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</row>
    <row r="343" spans="1:196" ht="2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</row>
    <row r="344" spans="1:196" ht="2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</row>
    <row r="345" spans="1:196" ht="2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</row>
    <row r="346" spans="1:196" ht="2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</row>
    <row r="347" spans="1:196" ht="2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</row>
    <row r="348" spans="1:196" ht="2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</row>
    <row r="349" spans="1:196" ht="2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</row>
    <row r="350" spans="1:196" ht="2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</row>
    <row r="351" spans="1:196" ht="2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</row>
    <row r="352" spans="1:196" ht="2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</row>
    <row r="353" spans="1:196" ht="2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</row>
    <row r="354" spans="1:196" ht="2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</row>
    <row r="355" spans="1:196" ht="2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</row>
    <row r="356" spans="1:196" ht="2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</row>
    <row r="357" spans="1:196" ht="2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</row>
    <row r="358" spans="1:196" ht="2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</row>
    <row r="359" spans="1:196" ht="2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</row>
    <row r="360" spans="1:196" ht="2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</row>
    <row r="361" spans="1:196" ht="2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  <c r="FU361" s="61"/>
      <c r="FV361" s="61"/>
      <c r="FW361" s="61"/>
      <c r="FX361" s="61"/>
      <c r="FY361" s="61"/>
      <c r="FZ361" s="61"/>
      <c r="GA361" s="61"/>
      <c r="GB361" s="61"/>
      <c r="GC361" s="61"/>
      <c r="GD361" s="61"/>
      <c r="GE361" s="61"/>
      <c r="GF361" s="61"/>
      <c r="GG361" s="61"/>
      <c r="GH361" s="61"/>
      <c r="GI361" s="61"/>
      <c r="GJ361" s="61"/>
      <c r="GK361" s="61"/>
      <c r="GL361" s="61"/>
      <c r="GM361" s="61"/>
      <c r="GN361" s="61"/>
    </row>
    <row r="362" spans="1:196" ht="2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  <c r="FU362" s="61"/>
      <c r="FV362" s="61"/>
      <c r="FW362" s="61"/>
      <c r="FX362" s="61"/>
      <c r="FY362" s="61"/>
      <c r="FZ362" s="61"/>
      <c r="GA362" s="61"/>
      <c r="GB362" s="61"/>
      <c r="GC362" s="61"/>
      <c r="GD362" s="61"/>
      <c r="GE362" s="61"/>
      <c r="GF362" s="61"/>
      <c r="GG362" s="61"/>
      <c r="GH362" s="61"/>
      <c r="GI362" s="61"/>
      <c r="GJ362" s="61"/>
      <c r="GK362" s="61"/>
      <c r="GL362" s="61"/>
      <c r="GM362" s="61"/>
      <c r="GN362" s="61"/>
    </row>
    <row r="363" spans="1:196" ht="2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</row>
    <row r="364" spans="1:196" ht="2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</row>
    <row r="365" spans="1:196" ht="2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</row>
    <row r="366" spans="1:196" ht="2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</row>
    <row r="367" spans="1:196" ht="2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</row>
    <row r="368" spans="1:196" ht="2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</row>
    <row r="369" spans="1:196" ht="2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  <c r="GF369" s="61"/>
      <c r="GG369" s="61"/>
      <c r="GH369" s="61"/>
      <c r="GI369" s="61"/>
      <c r="GJ369" s="61"/>
      <c r="GK369" s="61"/>
      <c r="GL369" s="61"/>
      <c r="GM369" s="61"/>
      <c r="GN369" s="61"/>
    </row>
    <row r="370" spans="1:196" ht="2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  <c r="GF370" s="61"/>
      <c r="GG370" s="61"/>
      <c r="GH370" s="61"/>
      <c r="GI370" s="61"/>
      <c r="GJ370" s="61"/>
      <c r="GK370" s="61"/>
      <c r="GL370" s="61"/>
      <c r="GM370" s="61"/>
      <c r="GN370" s="61"/>
    </row>
    <row r="371" spans="1:196" ht="2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  <c r="GF371" s="61"/>
      <c r="GG371" s="61"/>
      <c r="GH371" s="61"/>
      <c r="GI371" s="61"/>
      <c r="GJ371" s="61"/>
      <c r="GK371" s="61"/>
      <c r="GL371" s="61"/>
      <c r="GM371" s="61"/>
      <c r="GN371" s="61"/>
    </row>
    <row r="372" spans="1:196" ht="2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  <c r="FA372" s="61"/>
      <c r="FB372" s="61"/>
      <c r="FC372" s="61"/>
      <c r="FD372" s="61"/>
      <c r="FE372" s="61"/>
      <c r="FF372" s="61"/>
      <c r="FG372" s="61"/>
      <c r="FH372" s="61"/>
      <c r="FI372" s="61"/>
      <c r="FJ372" s="61"/>
      <c r="FK372" s="61"/>
      <c r="FL372" s="61"/>
      <c r="FM372" s="61"/>
      <c r="FN372" s="61"/>
      <c r="FO372" s="61"/>
      <c r="FP372" s="61"/>
      <c r="FQ372" s="61"/>
      <c r="FR372" s="61"/>
      <c r="FS372" s="61"/>
      <c r="FT372" s="61"/>
      <c r="FU372" s="61"/>
      <c r="FV372" s="61"/>
      <c r="FW372" s="61"/>
      <c r="FX372" s="61"/>
      <c r="FY372" s="61"/>
      <c r="FZ372" s="61"/>
      <c r="GA372" s="61"/>
      <c r="GB372" s="61"/>
      <c r="GC372" s="61"/>
      <c r="GD372" s="61"/>
      <c r="GE372" s="61"/>
      <c r="GF372" s="61"/>
      <c r="GG372" s="61"/>
      <c r="GH372" s="61"/>
      <c r="GI372" s="61"/>
      <c r="GJ372" s="61"/>
      <c r="GK372" s="61"/>
      <c r="GL372" s="61"/>
      <c r="GM372" s="61"/>
      <c r="GN372" s="61"/>
    </row>
    <row r="373" spans="1:196" ht="2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</row>
    <row r="374" spans="1:196" ht="2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</row>
    <row r="375" spans="1:196" ht="2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  <c r="GF375" s="61"/>
      <c r="GG375" s="61"/>
      <c r="GH375" s="61"/>
      <c r="GI375" s="61"/>
      <c r="GJ375" s="61"/>
      <c r="GK375" s="61"/>
      <c r="GL375" s="61"/>
      <c r="GM375" s="61"/>
      <c r="GN375" s="61"/>
    </row>
    <row r="376" spans="1:196" ht="2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</row>
    <row r="377" spans="1:196" ht="2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</row>
    <row r="378" spans="1:196" ht="2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</row>
    <row r="379" spans="1:196" ht="2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</row>
    <row r="380" spans="1:196" ht="2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</row>
    <row r="381" spans="1:196" ht="2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</row>
    <row r="382" spans="1:196" ht="2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</row>
    <row r="383" spans="1:196" ht="2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</row>
    <row r="384" spans="1:196" ht="2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</row>
    <row r="385" spans="1:196" ht="2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  <c r="GF385" s="61"/>
      <c r="GG385" s="61"/>
      <c r="GH385" s="61"/>
      <c r="GI385" s="61"/>
      <c r="GJ385" s="61"/>
      <c r="GK385" s="61"/>
      <c r="GL385" s="61"/>
      <c r="GM385" s="61"/>
      <c r="GN385" s="61"/>
    </row>
    <row r="386" spans="1:196" ht="2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</row>
    <row r="387" spans="1:196" ht="2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</row>
    <row r="388" spans="1:196" ht="2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</row>
    <row r="389" spans="1:196" ht="2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</row>
    <row r="390" spans="1:196" ht="2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</row>
    <row r="391" spans="1:196" ht="2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</row>
    <row r="392" spans="1:196" ht="2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</row>
    <row r="393" spans="1:196" ht="2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</row>
    <row r="394" spans="1:196" ht="2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</row>
    <row r="395" spans="1:196" ht="2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</row>
    <row r="396" spans="1:196" ht="2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</row>
    <row r="397" spans="1:196" ht="2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</row>
    <row r="398" spans="1:196" ht="2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</row>
    <row r="399" spans="1:196" ht="2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</row>
    <row r="400" spans="1:196" ht="2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</row>
    <row r="401" spans="1:196" ht="2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  <c r="GF401" s="61"/>
      <c r="GG401" s="61"/>
      <c r="GH401" s="61"/>
      <c r="GI401" s="61"/>
      <c r="GJ401" s="61"/>
      <c r="GK401" s="61"/>
      <c r="GL401" s="61"/>
      <c r="GM401" s="61"/>
      <c r="GN401" s="61"/>
    </row>
    <row r="402" spans="1:196" ht="2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</row>
    <row r="403" spans="1:196" ht="2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</row>
    <row r="404" spans="1:196" ht="2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</row>
    <row r="405" spans="1:196" ht="2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</row>
    <row r="406" spans="1:196" ht="2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</row>
    <row r="407" spans="1:196" ht="2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</row>
    <row r="408" spans="1:196" ht="2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</row>
    <row r="409" spans="1:196" ht="2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</row>
    <row r="410" spans="1:196" ht="2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</row>
    <row r="411" spans="1:196" ht="2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  <c r="GF411" s="61"/>
      <c r="GG411" s="61"/>
      <c r="GH411" s="61"/>
      <c r="GI411" s="61"/>
      <c r="GJ411" s="61"/>
      <c r="GK411" s="61"/>
      <c r="GL411" s="61"/>
      <c r="GM411" s="61"/>
      <c r="GN411" s="61"/>
    </row>
    <row r="412" spans="1:196" ht="2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  <c r="FA412" s="61"/>
      <c r="FB412" s="61"/>
      <c r="FC412" s="61"/>
      <c r="FD412" s="61"/>
      <c r="FE412" s="61"/>
      <c r="FF412" s="61"/>
      <c r="FG412" s="61"/>
      <c r="FH412" s="61"/>
      <c r="FI412" s="61"/>
      <c r="FJ412" s="61"/>
      <c r="FK412" s="61"/>
      <c r="FL412" s="61"/>
      <c r="FM412" s="61"/>
      <c r="FN412" s="61"/>
      <c r="FO412" s="61"/>
      <c r="FP412" s="61"/>
      <c r="FQ412" s="61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61"/>
      <c r="GD412" s="61"/>
      <c r="GE412" s="61"/>
      <c r="GF412" s="61"/>
      <c r="GG412" s="61"/>
      <c r="GH412" s="61"/>
      <c r="GI412" s="61"/>
      <c r="GJ412" s="61"/>
      <c r="GK412" s="61"/>
      <c r="GL412" s="61"/>
      <c r="GM412" s="61"/>
      <c r="GN412" s="61"/>
    </row>
    <row r="413" spans="1:196" ht="2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  <c r="GF413" s="61"/>
      <c r="GG413" s="61"/>
      <c r="GH413" s="61"/>
      <c r="GI413" s="61"/>
      <c r="GJ413" s="61"/>
      <c r="GK413" s="61"/>
      <c r="GL413" s="61"/>
      <c r="GM413" s="61"/>
      <c r="GN413" s="61"/>
    </row>
    <row r="414" spans="1:196" ht="2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</row>
    <row r="415" spans="1:196" ht="2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  <c r="GF415" s="61"/>
      <c r="GG415" s="61"/>
      <c r="GH415" s="61"/>
      <c r="GI415" s="61"/>
      <c r="GJ415" s="61"/>
      <c r="GK415" s="61"/>
      <c r="GL415" s="61"/>
      <c r="GM415" s="61"/>
      <c r="GN415" s="61"/>
    </row>
    <row r="416" spans="1:196" ht="2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  <c r="FA416" s="61"/>
      <c r="FB416" s="61"/>
      <c r="FC416" s="61"/>
      <c r="FD416" s="61"/>
      <c r="FE416" s="61"/>
      <c r="FF416" s="61"/>
      <c r="FG416" s="61"/>
      <c r="FH416" s="61"/>
      <c r="FI416" s="61"/>
      <c r="FJ416" s="61"/>
      <c r="FK416" s="61"/>
      <c r="FL416" s="61"/>
      <c r="FM416" s="61"/>
      <c r="FN416" s="61"/>
      <c r="FO416" s="61"/>
      <c r="FP416" s="61"/>
      <c r="FQ416" s="61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  <c r="GF416" s="61"/>
      <c r="GG416" s="61"/>
      <c r="GH416" s="61"/>
      <c r="GI416" s="61"/>
      <c r="GJ416" s="61"/>
      <c r="GK416" s="61"/>
      <c r="GL416" s="61"/>
      <c r="GM416" s="61"/>
      <c r="GN416" s="61"/>
    </row>
    <row r="417" spans="1:196" ht="2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  <c r="FA417" s="61"/>
      <c r="FB417" s="61"/>
      <c r="FC417" s="61"/>
      <c r="FD417" s="61"/>
      <c r="FE417" s="61"/>
      <c r="FF417" s="61"/>
      <c r="FG417" s="61"/>
      <c r="FH417" s="61"/>
      <c r="FI417" s="61"/>
      <c r="FJ417" s="61"/>
      <c r="FK417" s="61"/>
      <c r="FL417" s="61"/>
      <c r="FM417" s="61"/>
      <c r="FN417" s="61"/>
      <c r="FO417" s="61"/>
      <c r="FP417" s="61"/>
      <c r="FQ417" s="61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61"/>
      <c r="GD417" s="61"/>
      <c r="GE417" s="61"/>
      <c r="GF417" s="61"/>
      <c r="GG417" s="61"/>
      <c r="GH417" s="61"/>
      <c r="GI417" s="61"/>
      <c r="GJ417" s="61"/>
      <c r="GK417" s="61"/>
      <c r="GL417" s="61"/>
      <c r="GM417" s="61"/>
      <c r="GN417" s="61"/>
    </row>
    <row r="418" spans="1:196" ht="2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  <c r="FA418" s="61"/>
      <c r="FB418" s="61"/>
      <c r="FC418" s="61"/>
      <c r="FD418" s="61"/>
      <c r="FE418" s="61"/>
      <c r="FF418" s="61"/>
      <c r="FG418" s="61"/>
      <c r="FH418" s="61"/>
      <c r="FI418" s="61"/>
      <c r="FJ418" s="61"/>
      <c r="FK418" s="61"/>
      <c r="FL418" s="61"/>
      <c r="FM418" s="61"/>
      <c r="FN418" s="61"/>
      <c r="FO418" s="61"/>
      <c r="FP418" s="61"/>
      <c r="FQ418" s="61"/>
      <c r="FR418" s="61"/>
      <c r="FS418" s="61"/>
      <c r="FT418" s="61"/>
      <c r="FU418" s="61"/>
      <c r="FV418" s="61"/>
      <c r="FW418" s="61"/>
      <c r="FX418" s="61"/>
      <c r="FY418" s="61"/>
      <c r="FZ418" s="61"/>
      <c r="GA418" s="61"/>
      <c r="GB418" s="61"/>
      <c r="GC418" s="61"/>
      <c r="GD418" s="61"/>
      <c r="GE418" s="61"/>
      <c r="GF418" s="61"/>
      <c r="GG418" s="61"/>
      <c r="GH418" s="61"/>
      <c r="GI418" s="61"/>
      <c r="GJ418" s="61"/>
      <c r="GK418" s="61"/>
      <c r="GL418" s="61"/>
      <c r="GM418" s="61"/>
      <c r="GN418" s="61"/>
    </row>
    <row r="419" spans="1:196" ht="2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  <c r="GF419" s="61"/>
      <c r="GG419" s="61"/>
      <c r="GH419" s="61"/>
      <c r="GI419" s="61"/>
      <c r="GJ419" s="61"/>
      <c r="GK419" s="61"/>
      <c r="GL419" s="61"/>
      <c r="GM419" s="61"/>
      <c r="GN419" s="61"/>
    </row>
    <row r="420" spans="1:196" ht="2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</row>
    <row r="421" spans="1:196" ht="2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  <c r="GF421" s="61"/>
      <c r="GG421" s="61"/>
      <c r="GH421" s="61"/>
      <c r="GI421" s="61"/>
      <c r="GJ421" s="61"/>
      <c r="GK421" s="61"/>
      <c r="GL421" s="61"/>
      <c r="GM421" s="61"/>
      <c r="GN421" s="61"/>
    </row>
    <row r="422" spans="1:196" ht="2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  <c r="FA422" s="61"/>
      <c r="FB422" s="61"/>
      <c r="FC422" s="61"/>
      <c r="FD422" s="61"/>
      <c r="FE422" s="61"/>
      <c r="FF422" s="61"/>
      <c r="FG422" s="61"/>
      <c r="FH422" s="61"/>
      <c r="FI422" s="61"/>
      <c r="FJ422" s="61"/>
      <c r="FK422" s="61"/>
      <c r="FL422" s="61"/>
      <c r="FM422" s="61"/>
      <c r="FN422" s="61"/>
      <c r="FO422" s="61"/>
      <c r="FP422" s="61"/>
      <c r="FQ422" s="61"/>
      <c r="FR422" s="61"/>
      <c r="FS422" s="61"/>
      <c r="FT422" s="61"/>
      <c r="FU422" s="61"/>
      <c r="FV422" s="61"/>
      <c r="FW422" s="61"/>
      <c r="FX422" s="61"/>
      <c r="FY422" s="61"/>
      <c r="FZ422" s="61"/>
      <c r="GA422" s="61"/>
      <c r="GB422" s="61"/>
      <c r="GC422" s="61"/>
      <c r="GD422" s="61"/>
      <c r="GE422" s="61"/>
      <c r="GF422" s="61"/>
      <c r="GG422" s="61"/>
      <c r="GH422" s="61"/>
      <c r="GI422" s="61"/>
      <c r="GJ422" s="61"/>
      <c r="GK422" s="61"/>
      <c r="GL422" s="61"/>
      <c r="GM422" s="61"/>
      <c r="GN422" s="61"/>
    </row>
    <row r="423" spans="1:196" ht="2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  <c r="GF423" s="61"/>
      <c r="GG423" s="61"/>
      <c r="GH423" s="61"/>
      <c r="GI423" s="61"/>
      <c r="GJ423" s="61"/>
      <c r="GK423" s="61"/>
      <c r="GL423" s="61"/>
      <c r="GM423" s="61"/>
      <c r="GN423" s="61"/>
    </row>
    <row r="424" spans="1:196" ht="2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  <c r="FA424" s="61"/>
      <c r="FB424" s="61"/>
      <c r="FC424" s="61"/>
      <c r="FD424" s="61"/>
      <c r="FE424" s="61"/>
      <c r="FF424" s="61"/>
      <c r="FG424" s="61"/>
      <c r="FH424" s="61"/>
      <c r="FI424" s="61"/>
      <c r="FJ424" s="61"/>
      <c r="FK424" s="61"/>
      <c r="FL424" s="61"/>
      <c r="FM424" s="61"/>
      <c r="FN424" s="61"/>
      <c r="FO424" s="61"/>
      <c r="FP424" s="61"/>
      <c r="FQ424" s="61"/>
      <c r="FR424" s="61"/>
      <c r="FS424" s="61"/>
      <c r="FT424" s="61"/>
      <c r="FU424" s="61"/>
      <c r="FV424" s="61"/>
      <c r="FW424" s="61"/>
      <c r="FX424" s="61"/>
      <c r="FY424" s="61"/>
      <c r="FZ424" s="61"/>
      <c r="GA424" s="61"/>
      <c r="GB424" s="61"/>
      <c r="GC424" s="61"/>
      <c r="GD424" s="61"/>
      <c r="GE424" s="61"/>
      <c r="GF424" s="61"/>
      <c r="GG424" s="61"/>
      <c r="GH424" s="61"/>
      <c r="GI424" s="61"/>
      <c r="GJ424" s="61"/>
      <c r="GK424" s="61"/>
      <c r="GL424" s="61"/>
      <c r="GM424" s="61"/>
      <c r="GN424" s="61"/>
    </row>
    <row r="425" spans="1:196" ht="2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</row>
    <row r="426" spans="1:196" ht="2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  <c r="GF426" s="61"/>
      <c r="GG426" s="61"/>
      <c r="GH426" s="61"/>
      <c r="GI426" s="61"/>
      <c r="GJ426" s="61"/>
      <c r="GK426" s="61"/>
      <c r="GL426" s="61"/>
      <c r="GM426" s="61"/>
      <c r="GN426" s="61"/>
    </row>
    <row r="427" spans="1:196" ht="2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  <c r="GF427" s="61"/>
      <c r="GG427" s="61"/>
      <c r="GH427" s="61"/>
      <c r="GI427" s="61"/>
      <c r="GJ427" s="61"/>
      <c r="GK427" s="61"/>
      <c r="GL427" s="61"/>
      <c r="GM427" s="61"/>
      <c r="GN427" s="61"/>
    </row>
    <row r="428" spans="1:196" ht="2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  <c r="FA428" s="61"/>
      <c r="FB428" s="61"/>
      <c r="FC428" s="61"/>
      <c r="FD428" s="61"/>
      <c r="FE428" s="61"/>
      <c r="FF428" s="61"/>
      <c r="FG428" s="61"/>
      <c r="FH428" s="61"/>
      <c r="FI428" s="61"/>
      <c r="FJ428" s="61"/>
      <c r="FK428" s="61"/>
      <c r="FL428" s="61"/>
      <c r="FM428" s="61"/>
      <c r="FN428" s="61"/>
      <c r="FO428" s="61"/>
      <c r="FP428" s="61"/>
      <c r="FQ428" s="61"/>
      <c r="FR428" s="61"/>
      <c r="FS428" s="61"/>
      <c r="FT428" s="61"/>
      <c r="FU428" s="61"/>
      <c r="FV428" s="61"/>
      <c r="FW428" s="61"/>
      <c r="FX428" s="61"/>
      <c r="FY428" s="61"/>
      <c r="FZ428" s="61"/>
      <c r="GA428" s="61"/>
      <c r="GB428" s="61"/>
      <c r="GC428" s="61"/>
      <c r="GD428" s="61"/>
      <c r="GE428" s="61"/>
      <c r="GF428" s="61"/>
      <c r="GG428" s="61"/>
      <c r="GH428" s="61"/>
      <c r="GI428" s="61"/>
      <c r="GJ428" s="61"/>
      <c r="GK428" s="61"/>
      <c r="GL428" s="61"/>
      <c r="GM428" s="61"/>
      <c r="GN428" s="61"/>
    </row>
    <row r="429" spans="1:196" ht="2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  <c r="GF429" s="61"/>
      <c r="GG429" s="61"/>
      <c r="GH429" s="61"/>
      <c r="GI429" s="61"/>
      <c r="GJ429" s="61"/>
      <c r="GK429" s="61"/>
      <c r="GL429" s="61"/>
      <c r="GM429" s="61"/>
      <c r="GN429" s="61"/>
    </row>
    <row r="430" spans="1:196" ht="2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  <c r="FA430" s="61"/>
      <c r="FB430" s="61"/>
      <c r="FC430" s="61"/>
      <c r="FD430" s="61"/>
      <c r="FE430" s="61"/>
      <c r="FF430" s="61"/>
      <c r="FG430" s="61"/>
      <c r="FH430" s="61"/>
      <c r="FI430" s="61"/>
      <c r="FJ430" s="61"/>
      <c r="FK430" s="61"/>
      <c r="FL430" s="61"/>
      <c r="FM430" s="61"/>
      <c r="FN430" s="61"/>
      <c r="FO430" s="61"/>
      <c r="FP430" s="61"/>
      <c r="FQ430" s="61"/>
      <c r="FR430" s="61"/>
      <c r="FS430" s="61"/>
      <c r="FT430" s="61"/>
      <c r="FU430" s="61"/>
      <c r="FV430" s="61"/>
      <c r="FW430" s="61"/>
      <c r="FX430" s="61"/>
      <c r="FY430" s="61"/>
      <c r="FZ430" s="61"/>
      <c r="GA430" s="61"/>
      <c r="GB430" s="61"/>
      <c r="GC430" s="61"/>
      <c r="GD430" s="61"/>
      <c r="GE430" s="61"/>
      <c r="GF430" s="61"/>
      <c r="GG430" s="61"/>
      <c r="GH430" s="61"/>
      <c r="GI430" s="61"/>
      <c r="GJ430" s="61"/>
      <c r="GK430" s="61"/>
      <c r="GL430" s="61"/>
      <c r="GM430" s="61"/>
      <c r="GN430" s="61"/>
    </row>
    <row r="431" spans="1:196" ht="2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  <c r="FA431" s="61"/>
      <c r="FB431" s="61"/>
      <c r="FC431" s="61"/>
      <c r="FD431" s="61"/>
      <c r="FE431" s="61"/>
      <c r="FF431" s="61"/>
      <c r="FG431" s="61"/>
      <c r="FH431" s="61"/>
      <c r="FI431" s="61"/>
      <c r="FJ431" s="61"/>
      <c r="FK431" s="61"/>
      <c r="FL431" s="61"/>
      <c r="FM431" s="61"/>
      <c r="FN431" s="61"/>
      <c r="FO431" s="61"/>
      <c r="FP431" s="61"/>
      <c r="FQ431" s="61"/>
      <c r="FR431" s="61"/>
      <c r="FS431" s="61"/>
      <c r="FT431" s="61"/>
      <c r="FU431" s="61"/>
      <c r="FV431" s="61"/>
      <c r="FW431" s="61"/>
      <c r="FX431" s="61"/>
      <c r="FY431" s="61"/>
      <c r="FZ431" s="61"/>
      <c r="GA431" s="61"/>
      <c r="GB431" s="61"/>
      <c r="GC431" s="61"/>
      <c r="GD431" s="61"/>
      <c r="GE431" s="61"/>
      <c r="GF431" s="61"/>
      <c r="GG431" s="61"/>
      <c r="GH431" s="61"/>
      <c r="GI431" s="61"/>
      <c r="GJ431" s="61"/>
      <c r="GK431" s="61"/>
      <c r="GL431" s="61"/>
      <c r="GM431" s="61"/>
      <c r="GN431" s="61"/>
    </row>
    <row r="432" spans="1:196" ht="2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</row>
    <row r="433" spans="1:196" ht="2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  <c r="FA433" s="61"/>
      <c r="FB433" s="61"/>
      <c r="FC433" s="61"/>
      <c r="FD433" s="61"/>
      <c r="FE433" s="61"/>
      <c r="FF433" s="61"/>
      <c r="FG433" s="61"/>
      <c r="FH433" s="61"/>
      <c r="FI433" s="61"/>
      <c r="FJ433" s="61"/>
      <c r="FK433" s="61"/>
      <c r="FL433" s="61"/>
      <c r="FM433" s="61"/>
      <c r="FN433" s="61"/>
      <c r="FO433" s="61"/>
      <c r="FP433" s="61"/>
      <c r="FQ433" s="61"/>
      <c r="FR433" s="61"/>
      <c r="FS433" s="61"/>
      <c r="FT433" s="61"/>
      <c r="FU433" s="61"/>
      <c r="FV433" s="61"/>
      <c r="FW433" s="61"/>
      <c r="FX433" s="61"/>
      <c r="FY433" s="61"/>
      <c r="FZ433" s="61"/>
      <c r="GA433" s="61"/>
      <c r="GB433" s="61"/>
      <c r="GC433" s="61"/>
      <c r="GD433" s="61"/>
      <c r="GE433" s="61"/>
      <c r="GF433" s="61"/>
      <c r="GG433" s="61"/>
      <c r="GH433" s="61"/>
      <c r="GI433" s="61"/>
      <c r="GJ433" s="61"/>
      <c r="GK433" s="61"/>
      <c r="GL433" s="61"/>
      <c r="GM433" s="61"/>
      <c r="GN433" s="61"/>
    </row>
    <row r="434" spans="1:196" ht="2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  <c r="GF434" s="61"/>
      <c r="GG434" s="61"/>
      <c r="GH434" s="61"/>
      <c r="GI434" s="61"/>
      <c r="GJ434" s="61"/>
      <c r="GK434" s="61"/>
      <c r="GL434" s="61"/>
      <c r="GM434" s="61"/>
      <c r="GN434" s="61"/>
    </row>
    <row r="435" spans="1:196" ht="2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  <c r="FA435" s="61"/>
      <c r="FB435" s="61"/>
      <c r="FC435" s="61"/>
      <c r="FD435" s="61"/>
      <c r="FE435" s="61"/>
      <c r="FF435" s="61"/>
      <c r="FG435" s="61"/>
      <c r="FH435" s="61"/>
      <c r="FI435" s="61"/>
      <c r="FJ435" s="61"/>
      <c r="FK435" s="61"/>
      <c r="FL435" s="61"/>
      <c r="FM435" s="61"/>
      <c r="FN435" s="61"/>
      <c r="FO435" s="61"/>
      <c r="FP435" s="61"/>
      <c r="FQ435" s="61"/>
      <c r="FR435" s="61"/>
      <c r="FS435" s="61"/>
      <c r="FT435" s="61"/>
      <c r="FU435" s="61"/>
      <c r="FV435" s="61"/>
      <c r="FW435" s="61"/>
      <c r="FX435" s="61"/>
      <c r="FY435" s="61"/>
      <c r="FZ435" s="61"/>
      <c r="GA435" s="61"/>
      <c r="GB435" s="61"/>
      <c r="GC435" s="61"/>
      <c r="GD435" s="61"/>
      <c r="GE435" s="61"/>
      <c r="GF435" s="61"/>
      <c r="GG435" s="61"/>
      <c r="GH435" s="61"/>
      <c r="GI435" s="61"/>
      <c r="GJ435" s="61"/>
      <c r="GK435" s="61"/>
      <c r="GL435" s="61"/>
      <c r="GM435" s="61"/>
      <c r="GN435" s="61"/>
    </row>
    <row r="436" spans="1:196" ht="2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  <c r="FF436" s="61"/>
      <c r="FG436" s="61"/>
      <c r="FH436" s="61"/>
      <c r="FI436" s="61"/>
      <c r="FJ436" s="61"/>
      <c r="FK436" s="61"/>
      <c r="FL436" s="61"/>
      <c r="FM436" s="61"/>
      <c r="FN436" s="61"/>
      <c r="FO436" s="61"/>
      <c r="FP436" s="61"/>
      <c r="FQ436" s="61"/>
      <c r="FR436" s="61"/>
      <c r="FS436" s="61"/>
      <c r="FT436" s="61"/>
      <c r="FU436" s="61"/>
      <c r="FV436" s="61"/>
      <c r="FW436" s="61"/>
      <c r="FX436" s="61"/>
      <c r="FY436" s="61"/>
      <c r="FZ436" s="61"/>
      <c r="GA436" s="61"/>
      <c r="GB436" s="61"/>
      <c r="GC436" s="61"/>
      <c r="GD436" s="61"/>
      <c r="GE436" s="61"/>
      <c r="GF436" s="61"/>
      <c r="GG436" s="61"/>
      <c r="GH436" s="61"/>
      <c r="GI436" s="61"/>
      <c r="GJ436" s="61"/>
      <c r="GK436" s="61"/>
      <c r="GL436" s="61"/>
      <c r="GM436" s="61"/>
      <c r="GN436" s="61"/>
    </row>
    <row r="437" spans="1:196" ht="2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  <c r="GF437" s="61"/>
      <c r="GG437" s="61"/>
      <c r="GH437" s="61"/>
      <c r="GI437" s="61"/>
      <c r="GJ437" s="61"/>
      <c r="GK437" s="61"/>
      <c r="GL437" s="61"/>
      <c r="GM437" s="61"/>
      <c r="GN437" s="61"/>
    </row>
    <row r="438" spans="1:196" ht="2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  <c r="GF438" s="61"/>
      <c r="GG438" s="61"/>
      <c r="GH438" s="61"/>
      <c r="GI438" s="61"/>
      <c r="GJ438" s="61"/>
      <c r="GK438" s="61"/>
      <c r="GL438" s="61"/>
      <c r="GM438" s="61"/>
      <c r="GN438" s="61"/>
    </row>
    <row r="439" spans="1:196" ht="2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  <c r="FA439" s="61"/>
      <c r="FB439" s="61"/>
      <c r="FC439" s="61"/>
      <c r="FD439" s="61"/>
      <c r="FE439" s="61"/>
      <c r="FF439" s="61"/>
      <c r="FG439" s="61"/>
      <c r="FH439" s="61"/>
      <c r="FI439" s="61"/>
      <c r="FJ439" s="61"/>
      <c r="FK439" s="61"/>
      <c r="FL439" s="61"/>
      <c r="FM439" s="61"/>
      <c r="FN439" s="61"/>
      <c r="FO439" s="61"/>
      <c r="FP439" s="61"/>
      <c r="FQ439" s="61"/>
      <c r="FR439" s="61"/>
      <c r="FS439" s="61"/>
      <c r="FT439" s="61"/>
      <c r="FU439" s="61"/>
      <c r="FV439" s="61"/>
      <c r="FW439" s="61"/>
      <c r="FX439" s="61"/>
      <c r="FY439" s="61"/>
      <c r="FZ439" s="61"/>
      <c r="GA439" s="61"/>
      <c r="GB439" s="61"/>
      <c r="GC439" s="61"/>
      <c r="GD439" s="61"/>
      <c r="GE439" s="61"/>
      <c r="GF439" s="61"/>
      <c r="GG439" s="61"/>
      <c r="GH439" s="61"/>
      <c r="GI439" s="61"/>
      <c r="GJ439" s="61"/>
      <c r="GK439" s="61"/>
      <c r="GL439" s="61"/>
      <c r="GM439" s="61"/>
      <c r="GN439" s="61"/>
    </row>
    <row r="440" spans="1:196" ht="2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  <c r="FA440" s="61"/>
      <c r="FB440" s="61"/>
      <c r="FC440" s="61"/>
      <c r="FD440" s="61"/>
      <c r="FE440" s="61"/>
      <c r="FF440" s="61"/>
      <c r="FG440" s="61"/>
      <c r="FH440" s="61"/>
      <c r="FI440" s="61"/>
      <c r="FJ440" s="61"/>
      <c r="FK440" s="61"/>
      <c r="FL440" s="61"/>
      <c r="FM440" s="61"/>
      <c r="FN440" s="61"/>
      <c r="FO440" s="61"/>
      <c r="FP440" s="61"/>
      <c r="FQ440" s="61"/>
      <c r="FR440" s="61"/>
      <c r="FS440" s="61"/>
      <c r="FT440" s="61"/>
      <c r="FU440" s="61"/>
      <c r="FV440" s="61"/>
      <c r="FW440" s="61"/>
      <c r="FX440" s="61"/>
      <c r="FY440" s="61"/>
      <c r="FZ440" s="61"/>
      <c r="GA440" s="61"/>
      <c r="GB440" s="61"/>
      <c r="GC440" s="61"/>
      <c r="GD440" s="61"/>
      <c r="GE440" s="61"/>
      <c r="GF440" s="61"/>
      <c r="GG440" s="61"/>
      <c r="GH440" s="61"/>
      <c r="GI440" s="61"/>
      <c r="GJ440" s="61"/>
      <c r="GK440" s="61"/>
      <c r="GL440" s="61"/>
      <c r="GM440" s="61"/>
      <c r="GN440" s="61"/>
    </row>
    <row r="441" spans="1:196" ht="2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  <c r="EX441" s="61"/>
      <c r="EY441" s="61"/>
      <c r="EZ441" s="61"/>
      <c r="FA441" s="61"/>
      <c r="FB441" s="61"/>
      <c r="FC441" s="61"/>
      <c r="FD441" s="61"/>
      <c r="FE441" s="61"/>
      <c r="FF441" s="61"/>
      <c r="FG441" s="61"/>
      <c r="FH441" s="61"/>
      <c r="FI441" s="61"/>
      <c r="FJ441" s="61"/>
      <c r="FK441" s="61"/>
      <c r="FL441" s="61"/>
      <c r="FM441" s="61"/>
      <c r="FN441" s="61"/>
      <c r="FO441" s="61"/>
      <c r="FP441" s="61"/>
      <c r="FQ441" s="61"/>
      <c r="FR441" s="61"/>
      <c r="FS441" s="61"/>
      <c r="FT441" s="61"/>
      <c r="FU441" s="61"/>
      <c r="FV441" s="61"/>
      <c r="FW441" s="61"/>
      <c r="FX441" s="61"/>
      <c r="FY441" s="61"/>
      <c r="FZ441" s="61"/>
      <c r="GA441" s="61"/>
      <c r="GB441" s="61"/>
      <c r="GC441" s="61"/>
      <c r="GD441" s="61"/>
      <c r="GE441" s="61"/>
      <c r="GF441" s="61"/>
      <c r="GG441" s="61"/>
      <c r="GH441" s="61"/>
      <c r="GI441" s="61"/>
      <c r="GJ441" s="61"/>
      <c r="GK441" s="61"/>
      <c r="GL441" s="61"/>
      <c r="GM441" s="61"/>
      <c r="GN441" s="61"/>
    </row>
    <row r="442" spans="1:196" ht="2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61"/>
      <c r="FG442" s="61"/>
      <c r="FH442" s="61"/>
      <c r="FI442" s="61"/>
      <c r="FJ442" s="61"/>
      <c r="FK442" s="61"/>
      <c r="FL442" s="61"/>
      <c r="FM442" s="61"/>
      <c r="FN442" s="61"/>
      <c r="FO442" s="61"/>
      <c r="FP442" s="61"/>
      <c r="FQ442" s="61"/>
      <c r="FR442" s="61"/>
      <c r="FS442" s="61"/>
      <c r="FT442" s="61"/>
      <c r="FU442" s="61"/>
      <c r="FV442" s="61"/>
      <c r="FW442" s="61"/>
      <c r="FX442" s="61"/>
      <c r="FY442" s="61"/>
      <c r="FZ442" s="61"/>
      <c r="GA442" s="61"/>
      <c r="GB442" s="61"/>
      <c r="GC442" s="61"/>
      <c r="GD442" s="61"/>
      <c r="GE442" s="61"/>
      <c r="GF442" s="61"/>
      <c r="GG442" s="61"/>
      <c r="GH442" s="61"/>
      <c r="GI442" s="61"/>
      <c r="GJ442" s="61"/>
      <c r="GK442" s="61"/>
      <c r="GL442" s="61"/>
      <c r="GM442" s="61"/>
      <c r="GN442" s="61"/>
    </row>
    <row r="443" spans="1:196" ht="2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  <c r="FA443" s="61"/>
      <c r="FB443" s="61"/>
      <c r="FC443" s="61"/>
      <c r="FD443" s="61"/>
      <c r="FE443" s="61"/>
      <c r="FF443" s="61"/>
      <c r="FG443" s="61"/>
      <c r="FH443" s="61"/>
      <c r="FI443" s="61"/>
      <c r="FJ443" s="61"/>
      <c r="FK443" s="61"/>
      <c r="FL443" s="61"/>
      <c r="FM443" s="61"/>
      <c r="FN443" s="61"/>
      <c r="FO443" s="61"/>
      <c r="FP443" s="61"/>
      <c r="FQ443" s="61"/>
      <c r="FR443" s="61"/>
      <c r="FS443" s="61"/>
      <c r="FT443" s="61"/>
      <c r="FU443" s="61"/>
      <c r="FV443" s="61"/>
      <c r="FW443" s="61"/>
      <c r="FX443" s="61"/>
      <c r="FY443" s="61"/>
      <c r="FZ443" s="61"/>
      <c r="GA443" s="61"/>
      <c r="GB443" s="61"/>
      <c r="GC443" s="61"/>
      <c r="GD443" s="61"/>
      <c r="GE443" s="61"/>
      <c r="GF443" s="61"/>
      <c r="GG443" s="61"/>
      <c r="GH443" s="61"/>
      <c r="GI443" s="61"/>
      <c r="GJ443" s="61"/>
      <c r="GK443" s="61"/>
      <c r="GL443" s="61"/>
      <c r="GM443" s="61"/>
      <c r="GN443" s="61"/>
    </row>
    <row r="444" spans="1:196" ht="2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  <c r="FF444" s="61"/>
      <c r="FG444" s="61"/>
      <c r="FH444" s="61"/>
      <c r="FI444" s="61"/>
      <c r="FJ444" s="61"/>
      <c r="FK444" s="61"/>
      <c r="FL444" s="61"/>
      <c r="FM444" s="61"/>
      <c r="FN444" s="61"/>
      <c r="FO444" s="61"/>
      <c r="FP444" s="61"/>
      <c r="FQ444" s="61"/>
      <c r="FR444" s="61"/>
      <c r="FS444" s="61"/>
      <c r="FT444" s="61"/>
      <c r="FU444" s="61"/>
      <c r="FV444" s="61"/>
      <c r="FW444" s="61"/>
      <c r="FX444" s="61"/>
      <c r="FY444" s="61"/>
      <c r="FZ444" s="61"/>
      <c r="GA444" s="61"/>
      <c r="GB444" s="61"/>
      <c r="GC444" s="61"/>
      <c r="GD444" s="61"/>
      <c r="GE444" s="61"/>
      <c r="GF444" s="61"/>
      <c r="GG444" s="61"/>
      <c r="GH444" s="61"/>
      <c r="GI444" s="61"/>
      <c r="GJ444" s="61"/>
      <c r="GK444" s="61"/>
      <c r="GL444" s="61"/>
      <c r="GM444" s="61"/>
      <c r="GN444" s="61"/>
    </row>
    <row r="445" spans="1:196" ht="2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  <c r="FA445" s="61"/>
      <c r="FB445" s="61"/>
      <c r="FC445" s="61"/>
      <c r="FD445" s="61"/>
      <c r="FE445" s="61"/>
      <c r="FF445" s="61"/>
      <c r="FG445" s="61"/>
      <c r="FH445" s="61"/>
      <c r="FI445" s="61"/>
      <c r="FJ445" s="61"/>
      <c r="FK445" s="61"/>
      <c r="FL445" s="61"/>
      <c r="FM445" s="61"/>
      <c r="FN445" s="61"/>
      <c r="FO445" s="61"/>
      <c r="FP445" s="61"/>
      <c r="FQ445" s="61"/>
      <c r="FR445" s="61"/>
      <c r="FS445" s="61"/>
      <c r="FT445" s="61"/>
      <c r="FU445" s="61"/>
      <c r="FV445" s="61"/>
      <c r="FW445" s="61"/>
      <c r="FX445" s="61"/>
      <c r="FY445" s="61"/>
      <c r="FZ445" s="61"/>
      <c r="GA445" s="61"/>
      <c r="GB445" s="61"/>
      <c r="GC445" s="61"/>
      <c r="GD445" s="61"/>
      <c r="GE445" s="61"/>
      <c r="GF445" s="61"/>
      <c r="GG445" s="61"/>
      <c r="GH445" s="61"/>
      <c r="GI445" s="61"/>
      <c r="GJ445" s="61"/>
      <c r="GK445" s="61"/>
      <c r="GL445" s="61"/>
      <c r="GM445" s="61"/>
      <c r="GN445" s="61"/>
    </row>
    <row r="446" spans="1:196" ht="2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  <c r="FA446" s="61"/>
      <c r="FB446" s="61"/>
      <c r="FC446" s="61"/>
      <c r="FD446" s="61"/>
      <c r="FE446" s="61"/>
      <c r="FF446" s="61"/>
      <c r="FG446" s="61"/>
      <c r="FH446" s="61"/>
      <c r="FI446" s="61"/>
      <c r="FJ446" s="61"/>
      <c r="FK446" s="61"/>
      <c r="FL446" s="61"/>
      <c r="FM446" s="61"/>
      <c r="FN446" s="61"/>
      <c r="FO446" s="61"/>
      <c r="FP446" s="61"/>
      <c r="FQ446" s="61"/>
      <c r="FR446" s="61"/>
      <c r="FS446" s="61"/>
      <c r="FT446" s="61"/>
      <c r="FU446" s="61"/>
      <c r="FV446" s="61"/>
      <c r="FW446" s="61"/>
      <c r="FX446" s="61"/>
      <c r="FY446" s="61"/>
      <c r="FZ446" s="61"/>
      <c r="GA446" s="61"/>
      <c r="GB446" s="61"/>
      <c r="GC446" s="61"/>
      <c r="GD446" s="61"/>
      <c r="GE446" s="61"/>
      <c r="GF446" s="61"/>
      <c r="GG446" s="61"/>
      <c r="GH446" s="61"/>
      <c r="GI446" s="61"/>
      <c r="GJ446" s="61"/>
      <c r="GK446" s="61"/>
      <c r="GL446" s="61"/>
      <c r="GM446" s="61"/>
      <c r="GN446" s="61"/>
    </row>
    <row r="447" spans="1:196" ht="2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  <c r="FF447" s="61"/>
      <c r="FG447" s="61"/>
      <c r="FH447" s="61"/>
      <c r="FI447" s="61"/>
      <c r="FJ447" s="61"/>
      <c r="FK447" s="61"/>
      <c r="FL447" s="61"/>
      <c r="FM447" s="61"/>
      <c r="FN447" s="61"/>
      <c r="FO447" s="61"/>
      <c r="FP447" s="61"/>
      <c r="FQ447" s="61"/>
      <c r="FR447" s="61"/>
      <c r="FS447" s="61"/>
      <c r="FT447" s="61"/>
      <c r="FU447" s="61"/>
      <c r="FV447" s="61"/>
      <c r="FW447" s="61"/>
      <c r="FX447" s="61"/>
      <c r="FY447" s="61"/>
      <c r="FZ447" s="61"/>
      <c r="GA447" s="61"/>
      <c r="GB447" s="61"/>
      <c r="GC447" s="61"/>
      <c r="GD447" s="61"/>
      <c r="GE447" s="61"/>
      <c r="GF447" s="61"/>
      <c r="GG447" s="61"/>
      <c r="GH447" s="61"/>
      <c r="GI447" s="61"/>
      <c r="GJ447" s="61"/>
      <c r="GK447" s="61"/>
      <c r="GL447" s="61"/>
      <c r="GM447" s="61"/>
      <c r="GN447" s="61"/>
    </row>
    <row r="448" spans="1:196" ht="2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  <c r="EX448" s="61"/>
      <c r="EY448" s="61"/>
      <c r="EZ448" s="61"/>
      <c r="FA448" s="61"/>
      <c r="FB448" s="61"/>
      <c r="FC448" s="61"/>
      <c r="FD448" s="61"/>
      <c r="FE448" s="61"/>
      <c r="FF448" s="61"/>
      <c r="FG448" s="61"/>
      <c r="FH448" s="61"/>
      <c r="FI448" s="61"/>
      <c r="FJ448" s="61"/>
      <c r="FK448" s="61"/>
      <c r="FL448" s="61"/>
      <c r="FM448" s="61"/>
      <c r="FN448" s="61"/>
      <c r="FO448" s="61"/>
      <c r="FP448" s="61"/>
      <c r="FQ448" s="61"/>
      <c r="FR448" s="61"/>
      <c r="FS448" s="61"/>
      <c r="FT448" s="61"/>
      <c r="FU448" s="61"/>
      <c r="FV448" s="61"/>
      <c r="FW448" s="61"/>
      <c r="FX448" s="61"/>
      <c r="FY448" s="61"/>
      <c r="FZ448" s="61"/>
      <c r="GA448" s="61"/>
      <c r="GB448" s="61"/>
      <c r="GC448" s="61"/>
      <c r="GD448" s="61"/>
      <c r="GE448" s="61"/>
      <c r="GF448" s="61"/>
      <c r="GG448" s="61"/>
      <c r="GH448" s="61"/>
      <c r="GI448" s="61"/>
      <c r="GJ448" s="61"/>
      <c r="GK448" s="61"/>
      <c r="GL448" s="61"/>
      <c r="GM448" s="61"/>
      <c r="GN448" s="61"/>
    </row>
    <row r="449" spans="1:196" ht="2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  <c r="FA449" s="61"/>
      <c r="FB449" s="61"/>
      <c r="FC449" s="61"/>
      <c r="FD449" s="61"/>
      <c r="FE449" s="61"/>
      <c r="FF449" s="61"/>
      <c r="FG449" s="61"/>
      <c r="FH449" s="61"/>
      <c r="FI449" s="61"/>
      <c r="FJ449" s="61"/>
      <c r="FK449" s="61"/>
      <c r="FL449" s="61"/>
      <c r="FM449" s="61"/>
      <c r="FN449" s="61"/>
      <c r="FO449" s="61"/>
      <c r="FP449" s="61"/>
      <c r="FQ449" s="61"/>
      <c r="FR449" s="61"/>
      <c r="FS449" s="61"/>
      <c r="FT449" s="61"/>
      <c r="FU449" s="61"/>
      <c r="FV449" s="61"/>
      <c r="FW449" s="61"/>
      <c r="FX449" s="61"/>
      <c r="FY449" s="61"/>
      <c r="FZ449" s="61"/>
      <c r="GA449" s="61"/>
      <c r="GB449" s="61"/>
      <c r="GC449" s="61"/>
      <c r="GD449" s="61"/>
      <c r="GE449" s="61"/>
      <c r="GF449" s="61"/>
      <c r="GG449" s="61"/>
      <c r="GH449" s="61"/>
      <c r="GI449" s="61"/>
      <c r="GJ449" s="61"/>
      <c r="GK449" s="61"/>
      <c r="GL449" s="61"/>
      <c r="GM449" s="61"/>
      <c r="GN449" s="61"/>
    </row>
    <row r="450" spans="1:196" ht="2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  <c r="FA450" s="61"/>
      <c r="FB450" s="61"/>
      <c r="FC450" s="61"/>
      <c r="FD450" s="61"/>
      <c r="FE450" s="61"/>
      <c r="FF450" s="61"/>
      <c r="FG450" s="61"/>
      <c r="FH450" s="61"/>
      <c r="FI450" s="61"/>
      <c r="FJ450" s="61"/>
      <c r="FK450" s="61"/>
      <c r="FL450" s="61"/>
      <c r="FM450" s="61"/>
      <c r="FN450" s="61"/>
      <c r="FO450" s="61"/>
      <c r="FP450" s="61"/>
      <c r="FQ450" s="61"/>
      <c r="FR450" s="61"/>
      <c r="FS450" s="61"/>
      <c r="FT450" s="61"/>
      <c r="FU450" s="61"/>
      <c r="FV450" s="61"/>
      <c r="FW450" s="61"/>
      <c r="FX450" s="61"/>
      <c r="FY450" s="61"/>
      <c r="FZ450" s="61"/>
      <c r="GA450" s="61"/>
      <c r="GB450" s="61"/>
      <c r="GC450" s="61"/>
      <c r="GD450" s="61"/>
      <c r="GE450" s="61"/>
      <c r="GF450" s="61"/>
      <c r="GG450" s="61"/>
      <c r="GH450" s="61"/>
      <c r="GI450" s="61"/>
      <c r="GJ450" s="61"/>
      <c r="GK450" s="61"/>
      <c r="GL450" s="61"/>
      <c r="GM450" s="61"/>
      <c r="GN450" s="61"/>
    </row>
    <row r="451" spans="1:196" ht="2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  <c r="FA451" s="61"/>
      <c r="FB451" s="61"/>
      <c r="FC451" s="61"/>
      <c r="FD451" s="61"/>
      <c r="FE451" s="61"/>
      <c r="FF451" s="61"/>
      <c r="FG451" s="61"/>
      <c r="FH451" s="61"/>
      <c r="FI451" s="61"/>
      <c r="FJ451" s="61"/>
      <c r="FK451" s="61"/>
      <c r="FL451" s="61"/>
      <c r="FM451" s="61"/>
      <c r="FN451" s="61"/>
      <c r="FO451" s="61"/>
      <c r="FP451" s="61"/>
      <c r="FQ451" s="61"/>
      <c r="FR451" s="61"/>
      <c r="FS451" s="61"/>
      <c r="FT451" s="61"/>
      <c r="FU451" s="61"/>
      <c r="FV451" s="61"/>
      <c r="FW451" s="61"/>
      <c r="FX451" s="61"/>
      <c r="FY451" s="61"/>
      <c r="FZ451" s="61"/>
      <c r="GA451" s="61"/>
      <c r="GB451" s="61"/>
      <c r="GC451" s="61"/>
      <c r="GD451" s="61"/>
      <c r="GE451" s="61"/>
      <c r="GF451" s="61"/>
      <c r="GG451" s="61"/>
      <c r="GH451" s="61"/>
      <c r="GI451" s="61"/>
      <c r="GJ451" s="61"/>
      <c r="GK451" s="61"/>
      <c r="GL451" s="61"/>
      <c r="GM451" s="61"/>
      <c r="GN451" s="61"/>
    </row>
    <row r="452" spans="1:196" ht="2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  <c r="EX452" s="61"/>
      <c r="EY452" s="61"/>
      <c r="EZ452" s="61"/>
      <c r="FA452" s="61"/>
      <c r="FB452" s="61"/>
      <c r="FC452" s="61"/>
      <c r="FD452" s="61"/>
      <c r="FE452" s="61"/>
      <c r="FF452" s="61"/>
      <c r="FG452" s="61"/>
      <c r="FH452" s="61"/>
      <c r="FI452" s="61"/>
      <c r="FJ452" s="61"/>
      <c r="FK452" s="61"/>
      <c r="FL452" s="61"/>
      <c r="FM452" s="61"/>
      <c r="FN452" s="61"/>
      <c r="FO452" s="61"/>
      <c r="FP452" s="61"/>
      <c r="FQ452" s="61"/>
      <c r="FR452" s="61"/>
      <c r="FS452" s="61"/>
      <c r="FT452" s="61"/>
      <c r="FU452" s="61"/>
      <c r="FV452" s="61"/>
      <c r="FW452" s="61"/>
      <c r="FX452" s="61"/>
      <c r="FY452" s="61"/>
      <c r="FZ452" s="61"/>
      <c r="GA452" s="61"/>
      <c r="GB452" s="61"/>
      <c r="GC452" s="61"/>
      <c r="GD452" s="61"/>
      <c r="GE452" s="61"/>
      <c r="GF452" s="61"/>
      <c r="GG452" s="61"/>
      <c r="GH452" s="61"/>
      <c r="GI452" s="61"/>
      <c r="GJ452" s="61"/>
      <c r="GK452" s="61"/>
      <c r="GL452" s="61"/>
      <c r="GM452" s="61"/>
      <c r="GN452" s="61"/>
    </row>
    <row r="453" spans="1:196" ht="2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  <c r="FA453" s="61"/>
      <c r="FB453" s="61"/>
      <c r="FC453" s="61"/>
      <c r="FD453" s="61"/>
      <c r="FE453" s="61"/>
      <c r="FF453" s="61"/>
      <c r="FG453" s="61"/>
      <c r="FH453" s="61"/>
      <c r="FI453" s="61"/>
      <c r="FJ453" s="61"/>
      <c r="FK453" s="61"/>
      <c r="FL453" s="61"/>
      <c r="FM453" s="61"/>
      <c r="FN453" s="61"/>
      <c r="FO453" s="61"/>
      <c r="FP453" s="61"/>
      <c r="FQ453" s="61"/>
      <c r="FR453" s="61"/>
      <c r="FS453" s="61"/>
      <c r="FT453" s="61"/>
      <c r="FU453" s="61"/>
      <c r="FV453" s="61"/>
      <c r="FW453" s="61"/>
      <c r="FX453" s="61"/>
      <c r="FY453" s="61"/>
      <c r="FZ453" s="61"/>
      <c r="GA453" s="61"/>
      <c r="GB453" s="61"/>
      <c r="GC453" s="61"/>
      <c r="GD453" s="61"/>
      <c r="GE453" s="61"/>
      <c r="GF453" s="61"/>
      <c r="GG453" s="61"/>
      <c r="GH453" s="61"/>
      <c r="GI453" s="61"/>
      <c r="GJ453" s="61"/>
      <c r="GK453" s="61"/>
      <c r="GL453" s="61"/>
      <c r="GM453" s="61"/>
      <c r="GN453" s="61"/>
    </row>
    <row r="454" spans="1:196" ht="2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  <c r="EX454" s="61"/>
      <c r="EY454" s="61"/>
      <c r="EZ454" s="61"/>
      <c r="FA454" s="61"/>
      <c r="FB454" s="61"/>
      <c r="FC454" s="61"/>
      <c r="FD454" s="61"/>
      <c r="FE454" s="61"/>
      <c r="FF454" s="61"/>
      <c r="FG454" s="61"/>
      <c r="FH454" s="61"/>
      <c r="FI454" s="61"/>
      <c r="FJ454" s="61"/>
      <c r="FK454" s="61"/>
      <c r="FL454" s="61"/>
      <c r="FM454" s="61"/>
      <c r="FN454" s="61"/>
      <c r="FO454" s="61"/>
      <c r="FP454" s="61"/>
      <c r="FQ454" s="61"/>
      <c r="FR454" s="61"/>
      <c r="FS454" s="61"/>
      <c r="FT454" s="61"/>
      <c r="FU454" s="61"/>
      <c r="FV454" s="61"/>
      <c r="FW454" s="61"/>
      <c r="FX454" s="61"/>
      <c r="FY454" s="61"/>
      <c r="FZ454" s="61"/>
      <c r="GA454" s="61"/>
      <c r="GB454" s="61"/>
      <c r="GC454" s="61"/>
      <c r="GD454" s="61"/>
      <c r="GE454" s="61"/>
      <c r="GF454" s="61"/>
      <c r="GG454" s="61"/>
      <c r="GH454" s="61"/>
      <c r="GI454" s="61"/>
      <c r="GJ454" s="61"/>
      <c r="GK454" s="61"/>
      <c r="GL454" s="61"/>
      <c r="GM454" s="61"/>
      <c r="GN454" s="61"/>
    </row>
    <row r="455" spans="1:196" ht="2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  <c r="EX455" s="61"/>
      <c r="EY455" s="61"/>
      <c r="EZ455" s="61"/>
      <c r="FA455" s="61"/>
      <c r="FB455" s="61"/>
      <c r="FC455" s="61"/>
      <c r="FD455" s="61"/>
      <c r="FE455" s="61"/>
      <c r="FF455" s="61"/>
      <c r="FG455" s="61"/>
      <c r="FH455" s="61"/>
      <c r="FI455" s="61"/>
      <c r="FJ455" s="61"/>
      <c r="FK455" s="61"/>
      <c r="FL455" s="61"/>
      <c r="FM455" s="61"/>
      <c r="FN455" s="61"/>
      <c r="FO455" s="61"/>
      <c r="FP455" s="61"/>
      <c r="FQ455" s="61"/>
      <c r="FR455" s="61"/>
      <c r="FS455" s="61"/>
      <c r="FT455" s="61"/>
      <c r="FU455" s="61"/>
      <c r="FV455" s="61"/>
      <c r="FW455" s="61"/>
      <c r="FX455" s="61"/>
      <c r="FY455" s="61"/>
      <c r="FZ455" s="61"/>
      <c r="GA455" s="61"/>
      <c r="GB455" s="61"/>
      <c r="GC455" s="61"/>
      <c r="GD455" s="61"/>
      <c r="GE455" s="61"/>
      <c r="GF455" s="61"/>
      <c r="GG455" s="61"/>
      <c r="GH455" s="61"/>
      <c r="GI455" s="61"/>
      <c r="GJ455" s="61"/>
      <c r="GK455" s="61"/>
      <c r="GL455" s="61"/>
      <c r="GM455" s="61"/>
      <c r="GN455" s="61"/>
    </row>
    <row r="456" spans="1:196" ht="2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  <c r="FA456" s="61"/>
      <c r="FB456" s="61"/>
      <c r="FC456" s="61"/>
      <c r="FD456" s="61"/>
      <c r="FE456" s="61"/>
      <c r="FF456" s="61"/>
      <c r="FG456" s="61"/>
      <c r="FH456" s="61"/>
      <c r="FI456" s="61"/>
      <c r="FJ456" s="61"/>
      <c r="FK456" s="61"/>
      <c r="FL456" s="61"/>
      <c r="FM456" s="61"/>
      <c r="FN456" s="61"/>
      <c r="FO456" s="61"/>
      <c r="FP456" s="61"/>
      <c r="FQ456" s="61"/>
      <c r="FR456" s="61"/>
      <c r="FS456" s="61"/>
      <c r="FT456" s="61"/>
      <c r="FU456" s="61"/>
      <c r="FV456" s="61"/>
      <c r="FW456" s="61"/>
      <c r="FX456" s="61"/>
      <c r="FY456" s="61"/>
      <c r="FZ456" s="61"/>
      <c r="GA456" s="61"/>
      <c r="GB456" s="61"/>
      <c r="GC456" s="61"/>
      <c r="GD456" s="61"/>
      <c r="GE456" s="61"/>
      <c r="GF456" s="61"/>
      <c r="GG456" s="61"/>
      <c r="GH456" s="61"/>
      <c r="GI456" s="61"/>
      <c r="GJ456" s="61"/>
      <c r="GK456" s="61"/>
      <c r="GL456" s="61"/>
      <c r="GM456" s="61"/>
      <c r="GN456" s="61"/>
    </row>
    <row r="457" spans="1:196" ht="2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  <c r="FA457" s="61"/>
      <c r="FB457" s="61"/>
      <c r="FC457" s="61"/>
      <c r="FD457" s="61"/>
      <c r="FE457" s="61"/>
      <c r="FF457" s="61"/>
      <c r="FG457" s="61"/>
      <c r="FH457" s="61"/>
      <c r="FI457" s="61"/>
      <c r="FJ457" s="61"/>
      <c r="FK457" s="61"/>
      <c r="FL457" s="61"/>
      <c r="FM457" s="61"/>
      <c r="FN457" s="61"/>
      <c r="FO457" s="61"/>
      <c r="FP457" s="61"/>
      <c r="FQ457" s="61"/>
      <c r="FR457" s="61"/>
      <c r="FS457" s="61"/>
      <c r="FT457" s="61"/>
      <c r="FU457" s="61"/>
      <c r="FV457" s="61"/>
      <c r="FW457" s="61"/>
      <c r="FX457" s="61"/>
      <c r="FY457" s="61"/>
      <c r="FZ457" s="61"/>
      <c r="GA457" s="61"/>
      <c r="GB457" s="61"/>
      <c r="GC457" s="61"/>
      <c r="GD457" s="61"/>
      <c r="GE457" s="61"/>
      <c r="GF457" s="61"/>
      <c r="GG457" s="61"/>
      <c r="GH457" s="61"/>
      <c r="GI457" s="61"/>
      <c r="GJ457" s="61"/>
      <c r="GK457" s="61"/>
      <c r="GL457" s="61"/>
      <c r="GM457" s="61"/>
      <c r="GN457" s="61"/>
    </row>
    <row r="458" spans="1:196" ht="2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  <c r="EX458" s="61"/>
      <c r="EY458" s="61"/>
      <c r="EZ458" s="61"/>
      <c r="FA458" s="61"/>
      <c r="FB458" s="61"/>
      <c r="FC458" s="61"/>
      <c r="FD458" s="61"/>
      <c r="FE458" s="61"/>
      <c r="FF458" s="61"/>
      <c r="FG458" s="61"/>
      <c r="FH458" s="61"/>
      <c r="FI458" s="61"/>
      <c r="FJ458" s="61"/>
      <c r="FK458" s="61"/>
      <c r="FL458" s="61"/>
      <c r="FM458" s="61"/>
      <c r="FN458" s="61"/>
      <c r="FO458" s="61"/>
      <c r="FP458" s="61"/>
      <c r="FQ458" s="61"/>
      <c r="FR458" s="61"/>
      <c r="FS458" s="61"/>
      <c r="FT458" s="61"/>
      <c r="FU458" s="61"/>
      <c r="FV458" s="61"/>
      <c r="FW458" s="61"/>
      <c r="FX458" s="61"/>
      <c r="FY458" s="61"/>
      <c r="FZ458" s="61"/>
      <c r="GA458" s="61"/>
      <c r="GB458" s="61"/>
      <c r="GC458" s="61"/>
      <c r="GD458" s="61"/>
      <c r="GE458" s="61"/>
      <c r="GF458" s="61"/>
      <c r="GG458" s="61"/>
      <c r="GH458" s="61"/>
      <c r="GI458" s="61"/>
      <c r="GJ458" s="61"/>
      <c r="GK458" s="61"/>
      <c r="GL458" s="61"/>
      <c r="GM458" s="61"/>
      <c r="GN458" s="61"/>
    </row>
    <row r="459" spans="1:196" ht="2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  <c r="EX459" s="61"/>
      <c r="EY459" s="61"/>
      <c r="EZ459" s="61"/>
      <c r="FA459" s="61"/>
      <c r="FB459" s="61"/>
      <c r="FC459" s="61"/>
      <c r="FD459" s="61"/>
      <c r="FE459" s="61"/>
      <c r="FF459" s="61"/>
      <c r="FG459" s="61"/>
      <c r="FH459" s="61"/>
      <c r="FI459" s="61"/>
      <c r="FJ459" s="61"/>
      <c r="FK459" s="61"/>
      <c r="FL459" s="61"/>
      <c r="FM459" s="61"/>
      <c r="FN459" s="61"/>
      <c r="FO459" s="61"/>
      <c r="FP459" s="61"/>
      <c r="FQ459" s="61"/>
      <c r="FR459" s="61"/>
      <c r="FS459" s="61"/>
      <c r="FT459" s="61"/>
      <c r="FU459" s="61"/>
      <c r="FV459" s="61"/>
      <c r="FW459" s="61"/>
      <c r="FX459" s="61"/>
      <c r="FY459" s="61"/>
      <c r="FZ459" s="61"/>
      <c r="GA459" s="61"/>
      <c r="GB459" s="61"/>
      <c r="GC459" s="61"/>
      <c r="GD459" s="61"/>
      <c r="GE459" s="61"/>
      <c r="GF459" s="61"/>
      <c r="GG459" s="61"/>
      <c r="GH459" s="61"/>
      <c r="GI459" s="61"/>
      <c r="GJ459" s="61"/>
      <c r="GK459" s="61"/>
      <c r="GL459" s="61"/>
      <c r="GM459" s="61"/>
      <c r="GN459" s="61"/>
    </row>
    <row r="460" spans="1:196" ht="2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  <c r="EX460" s="61"/>
      <c r="EY460" s="61"/>
      <c r="EZ460" s="61"/>
      <c r="FA460" s="61"/>
      <c r="FB460" s="61"/>
      <c r="FC460" s="61"/>
      <c r="FD460" s="61"/>
      <c r="FE460" s="61"/>
      <c r="FF460" s="61"/>
      <c r="FG460" s="61"/>
      <c r="FH460" s="61"/>
      <c r="FI460" s="61"/>
      <c r="FJ460" s="61"/>
      <c r="FK460" s="61"/>
      <c r="FL460" s="61"/>
      <c r="FM460" s="61"/>
      <c r="FN460" s="61"/>
      <c r="FO460" s="61"/>
      <c r="FP460" s="61"/>
      <c r="FQ460" s="61"/>
      <c r="FR460" s="61"/>
      <c r="FS460" s="61"/>
      <c r="FT460" s="61"/>
      <c r="FU460" s="61"/>
      <c r="FV460" s="61"/>
      <c r="FW460" s="61"/>
      <c r="FX460" s="61"/>
      <c r="FY460" s="61"/>
      <c r="FZ460" s="61"/>
      <c r="GA460" s="61"/>
      <c r="GB460" s="61"/>
      <c r="GC460" s="61"/>
      <c r="GD460" s="61"/>
      <c r="GE460" s="61"/>
      <c r="GF460" s="61"/>
      <c r="GG460" s="61"/>
      <c r="GH460" s="61"/>
      <c r="GI460" s="61"/>
      <c r="GJ460" s="61"/>
      <c r="GK460" s="61"/>
      <c r="GL460" s="61"/>
      <c r="GM460" s="61"/>
      <c r="GN460" s="61"/>
    </row>
    <row r="461" spans="1:196" ht="2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  <c r="EX461" s="61"/>
      <c r="EY461" s="61"/>
      <c r="EZ461" s="61"/>
      <c r="FA461" s="61"/>
      <c r="FB461" s="61"/>
      <c r="FC461" s="61"/>
      <c r="FD461" s="61"/>
      <c r="FE461" s="61"/>
      <c r="FF461" s="61"/>
      <c r="FG461" s="61"/>
      <c r="FH461" s="61"/>
      <c r="FI461" s="61"/>
      <c r="FJ461" s="61"/>
      <c r="FK461" s="61"/>
      <c r="FL461" s="61"/>
      <c r="FM461" s="61"/>
      <c r="FN461" s="61"/>
      <c r="FO461" s="61"/>
      <c r="FP461" s="61"/>
      <c r="FQ461" s="61"/>
      <c r="FR461" s="61"/>
      <c r="FS461" s="61"/>
      <c r="FT461" s="61"/>
      <c r="FU461" s="61"/>
      <c r="FV461" s="61"/>
      <c r="FW461" s="61"/>
      <c r="FX461" s="61"/>
      <c r="FY461" s="61"/>
      <c r="FZ461" s="61"/>
      <c r="GA461" s="61"/>
      <c r="GB461" s="61"/>
      <c r="GC461" s="61"/>
      <c r="GD461" s="61"/>
      <c r="GE461" s="61"/>
      <c r="GF461" s="61"/>
      <c r="GG461" s="61"/>
      <c r="GH461" s="61"/>
      <c r="GI461" s="61"/>
      <c r="GJ461" s="61"/>
      <c r="GK461" s="61"/>
      <c r="GL461" s="61"/>
      <c r="GM461" s="61"/>
      <c r="GN461" s="61"/>
    </row>
    <row r="462" spans="1:196" ht="2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  <c r="EX462" s="61"/>
      <c r="EY462" s="61"/>
      <c r="EZ462" s="61"/>
      <c r="FA462" s="61"/>
      <c r="FB462" s="61"/>
      <c r="FC462" s="61"/>
      <c r="FD462" s="61"/>
      <c r="FE462" s="61"/>
      <c r="FF462" s="61"/>
      <c r="FG462" s="61"/>
      <c r="FH462" s="61"/>
      <c r="FI462" s="61"/>
      <c r="FJ462" s="61"/>
      <c r="FK462" s="61"/>
      <c r="FL462" s="61"/>
      <c r="FM462" s="61"/>
      <c r="FN462" s="61"/>
      <c r="FO462" s="61"/>
      <c r="FP462" s="61"/>
      <c r="FQ462" s="61"/>
      <c r="FR462" s="61"/>
      <c r="FS462" s="61"/>
      <c r="FT462" s="61"/>
      <c r="FU462" s="61"/>
      <c r="FV462" s="61"/>
      <c r="FW462" s="61"/>
      <c r="FX462" s="61"/>
      <c r="FY462" s="61"/>
      <c r="FZ462" s="61"/>
      <c r="GA462" s="61"/>
      <c r="GB462" s="61"/>
      <c r="GC462" s="61"/>
      <c r="GD462" s="61"/>
      <c r="GE462" s="61"/>
      <c r="GF462" s="61"/>
      <c r="GG462" s="61"/>
      <c r="GH462" s="61"/>
      <c r="GI462" s="61"/>
      <c r="GJ462" s="61"/>
      <c r="GK462" s="61"/>
      <c r="GL462" s="61"/>
      <c r="GM462" s="61"/>
      <c r="GN462" s="61"/>
    </row>
    <row r="463" spans="1:196" ht="2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  <c r="FA463" s="61"/>
      <c r="FB463" s="61"/>
      <c r="FC463" s="61"/>
      <c r="FD463" s="61"/>
      <c r="FE463" s="61"/>
      <c r="FF463" s="61"/>
      <c r="FG463" s="61"/>
      <c r="FH463" s="61"/>
      <c r="FI463" s="61"/>
      <c r="FJ463" s="61"/>
      <c r="FK463" s="61"/>
      <c r="FL463" s="61"/>
      <c r="FM463" s="61"/>
      <c r="FN463" s="61"/>
      <c r="FO463" s="61"/>
      <c r="FP463" s="61"/>
      <c r="FQ463" s="61"/>
      <c r="FR463" s="61"/>
      <c r="FS463" s="61"/>
      <c r="FT463" s="61"/>
      <c r="FU463" s="61"/>
      <c r="FV463" s="61"/>
      <c r="FW463" s="61"/>
      <c r="FX463" s="61"/>
      <c r="FY463" s="61"/>
      <c r="FZ463" s="61"/>
      <c r="GA463" s="61"/>
      <c r="GB463" s="61"/>
      <c r="GC463" s="61"/>
      <c r="GD463" s="61"/>
      <c r="GE463" s="61"/>
      <c r="GF463" s="61"/>
      <c r="GG463" s="61"/>
      <c r="GH463" s="61"/>
      <c r="GI463" s="61"/>
      <c r="GJ463" s="61"/>
      <c r="GK463" s="61"/>
      <c r="GL463" s="61"/>
      <c r="GM463" s="61"/>
      <c r="GN463" s="61"/>
    </row>
    <row r="464" spans="1:196" ht="2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  <c r="EX464" s="61"/>
      <c r="EY464" s="61"/>
      <c r="EZ464" s="61"/>
      <c r="FA464" s="61"/>
      <c r="FB464" s="61"/>
      <c r="FC464" s="61"/>
      <c r="FD464" s="61"/>
      <c r="FE464" s="61"/>
      <c r="FF464" s="61"/>
      <c r="FG464" s="61"/>
      <c r="FH464" s="61"/>
      <c r="FI464" s="61"/>
      <c r="FJ464" s="61"/>
      <c r="FK464" s="61"/>
      <c r="FL464" s="61"/>
      <c r="FM464" s="61"/>
      <c r="FN464" s="61"/>
      <c r="FO464" s="61"/>
      <c r="FP464" s="61"/>
      <c r="FQ464" s="61"/>
      <c r="FR464" s="61"/>
      <c r="FS464" s="61"/>
      <c r="FT464" s="61"/>
      <c r="FU464" s="61"/>
      <c r="FV464" s="61"/>
      <c r="FW464" s="61"/>
      <c r="FX464" s="61"/>
      <c r="FY464" s="61"/>
      <c r="FZ464" s="61"/>
      <c r="GA464" s="61"/>
      <c r="GB464" s="61"/>
      <c r="GC464" s="61"/>
      <c r="GD464" s="61"/>
      <c r="GE464" s="61"/>
      <c r="GF464" s="61"/>
      <c r="GG464" s="61"/>
      <c r="GH464" s="61"/>
      <c r="GI464" s="61"/>
      <c r="GJ464" s="61"/>
      <c r="GK464" s="61"/>
      <c r="GL464" s="61"/>
      <c r="GM464" s="61"/>
      <c r="GN464" s="61"/>
    </row>
    <row r="465" spans="1:196" ht="2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  <c r="EX465" s="61"/>
      <c r="EY465" s="61"/>
      <c r="EZ465" s="61"/>
      <c r="FA465" s="61"/>
      <c r="FB465" s="61"/>
      <c r="FC465" s="61"/>
      <c r="FD465" s="61"/>
      <c r="FE465" s="61"/>
      <c r="FF465" s="61"/>
      <c r="FG465" s="61"/>
      <c r="FH465" s="61"/>
      <c r="FI465" s="61"/>
      <c r="FJ465" s="61"/>
      <c r="FK465" s="61"/>
      <c r="FL465" s="61"/>
      <c r="FM465" s="61"/>
      <c r="FN465" s="61"/>
      <c r="FO465" s="61"/>
      <c r="FP465" s="61"/>
      <c r="FQ465" s="61"/>
      <c r="FR465" s="61"/>
      <c r="FS465" s="61"/>
      <c r="FT465" s="61"/>
      <c r="FU465" s="61"/>
      <c r="FV465" s="61"/>
      <c r="FW465" s="61"/>
      <c r="FX465" s="61"/>
      <c r="FY465" s="61"/>
      <c r="FZ465" s="61"/>
      <c r="GA465" s="61"/>
      <c r="GB465" s="61"/>
      <c r="GC465" s="61"/>
      <c r="GD465" s="61"/>
      <c r="GE465" s="61"/>
      <c r="GF465" s="61"/>
      <c r="GG465" s="61"/>
      <c r="GH465" s="61"/>
      <c r="GI465" s="61"/>
      <c r="GJ465" s="61"/>
      <c r="GK465" s="61"/>
      <c r="GL465" s="61"/>
      <c r="GM465" s="61"/>
      <c r="GN465" s="61"/>
    </row>
    <row r="466" spans="1:196" ht="2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  <c r="EX466" s="61"/>
      <c r="EY466" s="61"/>
      <c r="EZ466" s="61"/>
      <c r="FA466" s="61"/>
      <c r="FB466" s="61"/>
      <c r="FC466" s="61"/>
      <c r="FD466" s="61"/>
      <c r="FE466" s="61"/>
      <c r="FF466" s="61"/>
      <c r="FG466" s="61"/>
      <c r="FH466" s="61"/>
      <c r="FI466" s="61"/>
      <c r="FJ466" s="61"/>
      <c r="FK466" s="61"/>
      <c r="FL466" s="61"/>
      <c r="FM466" s="61"/>
      <c r="FN466" s="61"/>
      <c r="FO466" s="61"/>
      <c r="FP466" s="61"/>
      <c r="FQ466" s="61"/>
      <c r="FR466" s="61"/>
      <c r="FS466" s="61"/>
      <c r="FT466" s="61"/>
      <c r="FU466" s="61"/>
      <c r="FV466" s="61"/>
      <c r="FW466" s="61"/>
      <c r="FX466" s="61"/>
      <c r="FY466" s="61"/>
      <c r="FZ466" s="61"/>
      <c r="GA466" s="61"/>
      <c r="GB466" s="61"/>
      <c r="GC466" s="61"/>
      <c r="GD466" s="61"/>
      <c r="GE466" s="61"/>
      <c r="GF466" s="61"/>
      <c r="GG466" s="61"/>
      <c r="GH466" s="61"/>
      <c r="GI466" s="61"/>
      <c r="GJ466" s="61"/>
      <c r="GK466" s="61"/>
      <c r="GL466" s="61"/>
      <c r="GM466" s="61"/>
      <c r="GN466" s="61"/>
    </row>
    <row r="467" spans="1:196" ht="2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  <c r="EX467" s="61"/>
      <c r="EY467" s="61"/>
      <c r="EZ467" s="61"/>
      <c r="FA467" s="61"/>
      <c r="FB467" s="61"/>
      <c r="FC467" s="61"/>
      <c r="FD467" s="61"/>
      <c r="FE467" s="61"/>
      <c r="FF467" s="61"/>
      <c r="FG467" s="61"/>
      <c r="FH467" s="61"/>
      <c r="FI467" s="61"/>
      <c r="FJ467" s="61"/>
      <c r="FK467" s="61"/>
      <c r="FL467" s="61"/>
      <c r="FM467" s="61"/>
      <c r="FN467" s="61"/>
      <c r="FO467" s="61"/>
      <c r="FP467" s="61"/>
      <c r="FQ467" s="61"/>
      <c r="FR467" s="61"/>
      <c r="FS467" s="61"/>
      <c r="FT467" s="61"/>
      <c r="FU467" s="61"/>
      <c r="FV467" s="61"/>
      <c r="FW467" s="61"/>
      <c r="FX467" s="61"/>
      <c r="FY467" s="61"/>
      <c r="FZ467" s="61"/>
      <c r="GA467" s="61"/>
      <c r="GB467" s="61"/>
      <c r="GC467" s="61"/>
      <c r="GD467" s="61"/>
      <c r="GE467" s="61"/>
      <c r="GF467" s="61"/>
      <c r="GG467" s="61"/>
      <c r="GH467" s="61"/>
      <c r="GI467" s="61"/>
      <c r="GJ467" s="61"/>
      <c r="GK467" s="61"/>
      <c r="GL467" s="61"/>
      <c r="GM467" s="61"/>
      <c r="GN467" s="61"/>
    </row>
    <row r="468" spans="1:196" ht="2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  <c r="EX468" s="61"/>
      <c r="EY468" s="61"/>
      <c r="EZ468" s="61"/>
      <c r="FA468" s="61"/>
      <c r="FB468" s="61"/>
      <c r="FC468" s="61"/>
      <c r="FD468" s="61"/>
      <c r="FE468" s="61"/>
      <c r="FF468" s="61"/>
      <c r="FG468" s="61"/>
      <c r="FH468" s="61"/>
      <c r="FI468" s="61"/>
      <c r="FJ468" s="61"/>
      <c r="FK468" s="61"/>
      <c r="FL468" s="61"/>
      <c r="FM468" s="61"/>
      <c r="FN468" s="61"/>
      <c r="FO468" s="61"/>
      <c r="FP468" s="61"/>
      <c r="FQ468" s="61"/>
      <c r="FR468" s="61"/>
      <c r="FS468" s="61"/>
      <c r="FT468" s="61"/>
      <c r="FU468" s="61"/>
      <c r="FV468" s="61"/>
      <c r="FW468" s="61"/>
      <c r="FX468" s="61"/>
      <c r="FY468" s="61"/>
      <c r="FZ468" s="61"/>
      <c r="GA468" s="61"/>
      <c r="GB468" s="61"/>
      <c r="GC468" s="61"/>
      <c r="GD468" s="61"/>
      <c r="GE468" s="61"/>
      <c r="GF468" s="61"/>
      <c r="GG468" s="61"/>
      <c r="GH468" s="61"/>
      <c r="GI468" s="61"/>
      <c r="GJ468" s="61"/>
      <c r="GK468" s="61"/>
      <c r="GL468" s="61"/>
      <c r="GM468" s="61"/>
      <c r="GN468" s="61"/>
    </row>
    <row r="469" spans="1:196" ht="2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  <c r="FA469" s="61"/>
      <c r="FB469" s="61"/>
      <c r="FC469" s="61"/>
      <c r="FD469" s="61"/>
      <c r="FE469" s="61"/>
      <c r="FF469" s="61"/>
      <c r="FG469" s="61"/>
      <c r="FH469" s="61"/>
      <c r="FI469" s="61"/>
      <c r="FJ469" s="61"/>
      <c r="FK469" s="61"/>
      <c r="FL469" s="61"/>
      <c r="FM469" s="61"/>
      <c r="FN469" s="61"/>
      <c r="FO469" s="61"/>
      <c r="FP469" s="61"/>
      <c r="FQ469" s="61"/>
      <c r="FR469" s="61"/>
      <c r="FS469" s="61"/>
      <c r="FT469" s="61"/>
      <c r="FU469" s="61"/>
      <c r="FV469" s="61"/>
      <c r="FW469" s="61"/>
      <c r="FX469" s="61"/>
      <c r="FY469" s="61"/>
      <c r="FZ469" s="61"/>
      <c r="GA469" s="61"/>
      <c r="GB469" s="61"/>
      <c r="GC469" s="61"/>
      <c r="GD469" s="61"/>
      <c r="GE469" s="61"/>
      <c r="GF469" s="61"/>
      <c r="GG469" s="61"/>
      <c r="GH469" s="61"/>
      <c r="GI469" s="61"/>
      <c r="GJ469" s="61"/>
      <c r="GK469" s="61"/>
      <c r="GL469" s="61"/>
      <c r="GM469" s="61"/>
      <c r="GN469" s="61"/>
    </row>
    <row r="470" spans="1:196" ht="2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  <c r="GF470" s="61"/>
      <c r="GG470" s="61"/>
      <c r="GH470" s="61"/>
      <c r="GI470" s="61"/>
      <c r="GJ470" s="61"/>
      <c r="GK470" s="61"/>
      <c r="GL470" s="61"/>
      <c r="GM470" s="61"/>
      <c r="GN470" s="61"/>
    </row>
    <row r="471" spans="1:196" ht="2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  <c r="FA471" s="61"/>
      <c r="FB471" s="61"/>
      <c r="FC471" s="61"/>
      <c r="FD471" s="61"/>
      <c r="FE471" s="61"/>
      <c r="FF471" s="61"/>
      <c r="FG471" s="61"/>
      <c r="FH471" s="61"/>
      <c r="FI471" s="61"/>
      <c r="FJ471" s="61"/>
      <c r="FK471" s="61"/>
      <c r="FL471" s="61"/>
      <c r="FM471" s="61"/>
      <c r="FN471" s="61"/>
      <c r="FO471" s="61"/>
      <c r="FP471" s="61"/>
      <c r="FQ471" s="61"/>
      <c r="FR471" s="61"/>
      <c r="FS471" s="61"/>
      <c r="FT471" s="61"/>
      <c r="FU471" s="61"/>
      <c r="FV471" s="61"/>
      <c r="FW471" s="61"/>
      <c r="FX471" s="61"/>
      <c r="FY471" s="61"/>
      <c r="FZ471" s="61"/>
      <c r="GA471" s="61"/>
      <c r="GB471" s="61"/>
      <c r="GC471" s="61"/>
      <c r="GD471" s="61"/>
      <c r="GE471" s="61"/>
      <c r="GF471" s="61"/>
      <c r="GG471" s="61"/>
      <c r="GH471" s="61"/>
      <c r="GI471" s="61"/>
      <c r="GJ471" s="61"/>
      <c r="GK471" s="61"/>
      <c r="GL471" s="61"/>
      <c r="GM471" s="61"/>
      <c r="GN471" s="61"/>
    </row>
    <row r="472" spans="1:196" ht="2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  <c r="EX472" s="61"/>
      <c r="EY472" s="61"/>
      <c r="EZ472" s="61"/>
      <c r="FA472" s="61"/>
      <c r="FB472" s="61"/>
      <c r="FC472" s="61"/>
      <c r="FD472" s="61"/>
      <c r="FE472" s="61"/>
      <c r="FF472" s="61"/>
      <c r="FG472" s="61"/>
      <c r="FH472" s="61"/>
      <c r="FI472" s="61"/>
      <c r="FJ472" s="61"/>
      <c r="FK472" s="61"/>
      <c r="FL472" s="61"/>
      <c r="FM472" s="61"/>
      <c r="FN472" s="61"/>
      <c r="FO472" s="61"/>
      <c r="FP472" s="61"/>
      <c r="FQ472" s="61"/>
      <c r="FR472" s="61"/>
      <c r="FS472" s="61"/>
      <c r="FT472" s="61"/>
      <c r="FU472" s="61"/>
      <c r="FV472" s="61"/>
      <c r="FW472" s="61"/>
      <c r="FX472" s="61"/>
      <c r="FY472" s="61"/>
      <c r="FZ472" s="61"/>
      <c r="GA472" s="61"/>
      <c r="GB472" s="61"/>
      <c r="GC472" s="61"/>
      <c r="GD472" s="61"/>
      <c r="GE472" s="61"/>
      <c r="GF472" s="61"/>
      <c r="GG472" s="61"/>
      <c r="GH472" s="61"/>
      <c r="GI472" s="61"/>
      <c r="GJ472" s="61"/>
      <c r="GK472" s="61"/>
      <c r="GL472" s="61"/>
      <c r="GM472" s="61"/>
      <c r="GN472" s="61"/>
    </row>
    <row r="473" spans="1:196" ht="2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  <c r="EX473" s="61"/>
      <c r="EY473" s="61"/>
      <c r="EZ473" s="61"/>
      <c r="FA473" s="61"/>
      <c r="FB473" s="61"/>
      <c r="FC473" s="61"/>
      <c r="FD473" s="61"/>
      <c r="FE473" s="61"/>
      <c r="FF473" s="61"/>
      <c r="FG473" s="61"/>
      <c r="FH473" s="61"/>
      <c r="FI473" s="61"/>
      <c r="FJ473" s="61"/>
      <c r="FK473" s="61"/>
      <c r="FL473" s="61"/>
      <c r="FM473" s="61"/>
      <c r="FN473" s="61"/>
      <c r="FO473" s="61"/>
      <c r="FP473" s="61"/>
      <c r="FQ473" s="61"/>
      <c r="FR473" s="61"/>
      <c r="FS473" s="61"/>
      <c r="FT473" s="61"/>
      <c r="FU473" s="61"/>
      <c r="FV473" s="61"/>
      <c r="FW473" s="61"/>
      <c r="FX473" s="61"/>
      <c r="FY473" s="61"/>
      <c r="FZ473" s="61"/>
      <c r="GA473" s="61"/>
      <c r="GB473" s="61"/>
      <c r="GC473" s="61"/>
      <c r="GD473" s="61"/>
      <c r="GE473" s="61"/>
      <c r="GF473" s="61"/>
      <c r="GG473" s="61"/>
      <c r="GH473" s="61"/>
      <c r="GI473" s="61"/>
      <c r="GJ473" s="61"/>
      <c r="GK473" s="61"/>
      <c r="GL473" s="61"/>
      <c r="GM473" s="61"/>
      <c r="GN473" s="61"/>
    </row>
    <row r="474" spans="1:196" ht="2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  <c r="FA474" s="61"/>
      <c r="FB474" s="61"/>
      <c r="FC474" s="61"/>
      <c r="FD474" s="61"/>
      <c r="FE474" s="61"/>
      <c r="FF474" s="61"/>
      <c r="FG474" s="61"/>
      <c r="FH474" s="61"/>
      <c r="FI474" s="61"/>
      <c r="FJ474" s="61"/>
      <c r="FK474" s="61"/>
      <c r="FL474" s="61"/>
      <c r="FM474" s="61"/>
      <c r="FN474" s="61"/>
      <c r="FO474" s="61"/>
      <c r="FP474" s="61"/>
      <c r="FQ474" s="61"/>
      <c r="FR474" s="61"/>
      <c r="FS474" s="61"/>
      <c r="FT474" s="61"/>
      <c r="FU474" s="61"/>
      <c r="FV474" s="61"/>
      <c r="FW474" s="61"/>
      <c r="FX474" s="61"/>
      <c r="FY474" s="61"/>
      <c r="FZ474" s="61"/>
      <c r="GA474" s="61"/>
      <c r="GB474" s="61"/>
      <c r="GC474" s="61"/>
      <c r="GD474" s="61"/>
      <c r="GE474" s="61"/>
      <c r="GF474" s="61"/>
      <c r="GG474" s="61"/>
      <c r="GH474" s="61"/>
      <c r="GI474" s="61"/>
      <c r="GJ474" s="61"/>
      <c r="GK474" s="61"/>
      <c r="GL474" s="61"/>
      <c r="GM474" s="61"/>
      <c r="GN474" s="61"/>
    </row>
    <row r="475" spans="1:196" ht="2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  <c r="EX475" s="61"/>
      <c r="EY475" s="61"/>
      <c r="EZ475" s="61"/>
      <c r="FA475" s="61"/>
      <c r="FB475" s="61"/>
      <c r="FC475" s="61"/>
      <c r="FD475" s="61"/>
      <c r="FE475" s="61"/>
      <c r="FF475" s="61"/>
      <c r="FG475" s="61"/>
      <c r="FH475" s="61"/>
      <c r="FI475" s="61"/>
      <c r="FJ475" s="61"/>
      <c r="FK475" s="61"/>
      <c r="FL475" s="61"/>
      <c r="FM475" s="61"/>
      <c r="FN475" s="61"/>
      <c r="FO475" s="61"/>
      <c r="FP475" s="61"/>
      <c r="FQ475" s="61"/>
      <c r="FR475" s="61"/>
      <c r="FS475" s="61"/>
      <c r="FT475" s="61"/>
      <c r="FU475" s="61"/>
      <c r="FV475" s="61"/>
      <c r="FW475" s="61"/>
      <c r="FX475" s="61"/>
      <c r="FY475" s="61"/>
      <c r="FZ475" s="61"/>
      <c r="GA475" s="61"/>
      <c r="GB475" s="61"/>
      <c r="GC475" s="61"/>
      <c r="GD475" s="61"/>
      <c r="GE475" s="61"/>
      <c r="GF475" s="61"/>
      <c r="GG475" s="61"/>
      <c r="GH475" s="61"/>
      <c r="GI475" s="61"/>
      <c r="GJ475" s="61"/>
      <c r="GK475" s="61"/>
      <c r="GL475" s="61"/>
      <c r="GM475" s="61"/>
      <c r="GN475" s="61"/>
    </row>
    <row r="476" spans="1:196" ht="2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  <c r="EX476" s="61"/>
      <c r="EY476" s="61"/>
      <c r="EZ476" s="61"/>
      <c r="FA476" s="61"/>
      <c r="FB476" s="61"/>
      <c r="FC476" s="61"/>
      <c r="FD476" s="61"/>
      <c r="FE476" s="61"/>
      <c r="FF476" s="61"/>
      <c r="FG476" s="61"/>
      <c r="FH476" s="61"/>
      <c r="FI476" s="61"/>
      <c r="FJ476" s="61"/>
      <c r="FK476" s="61"/>
      <c r="FL476" s="61"/>
      <c r="FM476" s="61"/>
      <c r="FN476" s="61"/>
      <c r="FO476" s="61"/>
      <c r="FP476" s="61"/>
      <c r="FQ476" s="61"/>
      <c r="FR476" s="61"/>
      <c r="FS476" s="61"/>
      <c r="FT476" s="61"/>
      <c r="FU476" s="61"/>
      <c r="FV476" s="61"/>
      <c r="FW476" s="61"/>
      <c r="FX476" s="61"/>
      <c r="FY476" s="61"/>
      <c r="FZ476" s="61"/>
      <c r="GA476" s="61"/>
      <c r="GB476" s="61"/>
      <c r="GC476" s="61"/>
      <c r="GD476" s="61"/>
      <c r="GE476" s="61"/>
      <c r="GF476" s="61"/>
      <c r="GG476" s="61"/>
      <c r="GH476" s="61"/>
      <c r="GI476" s="61"/>
      <c r="GJ476" s="61"/>
      <c r="GK476" s="61"/>
      <c r="GL476" s="61"/>
      <c r="GM476" s="61"/>
      <c r="GN476" s="61"/>
    </row>
    <row r="477" spans="1:196" ht="2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  <c r="EX477" s="61"/>
      <c r="EY477" s="61"/>
      <c r="EZ477" s="61"/>
      <c r="FA477" s="61"/>
      <c r="FB477" s="61"/>
      <c r="FC477" s="61"/>
      <c r="FD477" s="61"/>
      <c r="FE477" s="61"/>
      <c r="FF477" s="61"/>
      <c r="FG477" s="61"/>
      <c r="FH477" s="61"/>
      <c r="FI477" s="61"/>
      <c r="FJ477" s="61"/>
      <c r="FK477" s="61"/>
      <c r="FL477" s="61"/>
      <c r="FM477" s="61"/>
      <c r="FN477" s="61"/>
      <c r="FO477" s="61"/>
      <c r="FP477" s="61"/>
      <c r="FQ477" s="61"/>
      <c r="FR477" s="61"/>
      <c r="FS477" s="61"/>
      <c r="FT477" s="61"/>
      <c r="FU477" s="61"/>
      <c r="FV477" s="61"/>
      <c r="FW477" s="61"/>
      <c r="FX477" s="61"/>
      <c r="FY477" s="61"/>
      <c r="FZ477" s="61"/>
      <c r="GA477" s="61"/>
      <c r="GB477" s="61"/>
      <c r="GC477" s="61"/>
      <c r="GD477" s="61"/>
      <c r="GE477" s="61"/>
      <c r="GF477" s="61"/>
      <c r="GG477" s="61"/>
      <c r="GH477" s="61"/>
      <c r="GI477" s="61"/>
      <c r="GJ477" s="61"/>
      <c r="GK477" s="61"/>
      <c r="GL477" s="61"/>
      <c r="GM477" s="61"/>
      <c r="GN477" s="61"/>
    </row>
    <row r="478" spans="1:196" ht="2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  <c r="EX478" s="61"/>
      <c r="EY478" s="61"/>
      <c r="EZ478" s="61"/>
      <c r="FA478" s="61"/>
      <c r="FB478" s="61"/>
      <c r="FC478" s="61"/>
      <c r="FD478" s="61"/>
      <c r="FE478" s="61"/>
      <c r="FF478" s="61"/>
      <c r="FG478" s="61"/>
      <c r="FH478" s="61"/>
      <c r="FI478" s="61"/>
      <c r="FJ478" s="61"/>
      <c r="FK478" s="61"/>
      <c r="FL478" s="61"/>
      <c r="FM478" s="61"/>
      <c r="FN478" s="61"/>
      <c r="FO478" s="61"/>
      <c r="FP478" s="61"/>
      <c r="FQ478" s="61"/>
      <c r="FR478" s="61"/>
      <c r="FS478" s="61"/>
      <c r="FT478" s="61"/>
      <c r="FU478" s="61"/>
      <c r="FV478" s="61"/>
      <c r="FW478" s="61"/>
      <c r="FX478" s="61"/>
      <c r="FY478" s="61"/>
      <c r="FZ478" s="61"/>
      <c r="GA478" s="61"/>
      <c r="GB478" s="61"/>
      <c r="GC478" s="61"/>
      <c r="GD478" s="61"/>
      <c r="GE478" s="61"/>
      <c r="GF478" s="61"/>
      <c r="GG478" s="61"/>
      <c r="GH478" s="61"/>
      <c r="GI478" s="61"/>
      <c r="GJ478" s="61"/>
      <c r="GK478" s="61"/>
      <c r="GL478" s="61"/>
      <c r="GM478" s="61"/>
      <c r="GN478" s="61"/>
    </row>
    <row r="479" spans="1:196" ht="2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  <c r="EX479" s="61"/>
      <c r="EY479" s="61"/>
      <c r="EZ479" s="61"/>
      <c r="FA479" s="61"/>
      <c r="FB479" s="61"/>
      <c r="FC479" s="61"/>
      <c r="FD479" s="61"/>
      <c r="FE479" s="61"/>
      <c r="FF479" s="61"/>
      <c r="FG479" s="61"/>
      <c r="FH479" s="61"/>
      <c r="FI479" s="61"/>
      <c r="FJ479" s="61"/>
      <c r="FK479" s="61"/>
      <c r="FL479" s="61"/>
      <c r="FM479" s="61"/>
      <c r="FN479" s="61"/>
      <c r="FO479" s="61"/>
      <c r="FP479" s="61"/>
      <c r="FQ479" s="61"/>
      <c r="FR479" s="61"/>
      <c r="FS479" s="61"/>
      <c r="FT479" s="61"/>
      <c r="FU479" s="61"/>
      <c r="FV479" s="61"/>
      <c r="FW479" s="61"/>
      <c r="FX479" s="61"/>
      <c r="FY479" s="61"/>
      <c r="FZ479" s="61"/>
      <c r="GA479" s="61"/>
      <c r="GB479" s="61"/>
      <c r="GC479" s="61"/>
      <c r="GD479" s="61"/>
      <c r="GE479" s="61"/>
      <c r="GF479" s="61"/>
      <c r="GG479" s="61"/>
      <c r="GH479" s="61"/>
      <c r="GI479" s="61"/>
      <c r="GJ479" s="61"/>
      <c r="GK479" s="61"/>
      <c r="GL479" s="61"/>
      <c r="GM479" s="61"/>
      <c r="GN479" s="61"/>
    </row>
    <row r="480" spans="1:196" ht="2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  <c r="EX480" s="61"/>
      <c r="EY480" s="61"/>
      <c r="EZ480" s="61"/>
      <c r="FA480" s="61"/>
      <c r="FB480" s="61"/>
      <c r="FC480" s="61"/>
      <c r="FD480" s="61"/>
      <c r="FE480" s="61"/>
      <c r="FF480" s="61"/>
      <c r="FG480" s="61"/>
      <c r="FH480" s="61"/>
      <c r="FI480" s="61"/>
      <c r="FJ480" s="61"/>
      <c r="FK480" s="61"/>
      <c r="FL480" s="61"/>
      <c r="FM480" s="61"/>
      <c r="FN480" s="61"/>
      <c r="FO480" s="61"/>
      <c r="FP480" s="61"/>
      <c r="FQ480" s="61"/>
      <c r="FR480" s="61"/>
      <c r="FS480" s="61"/>
      <c r="FT480" s="61"/>
      <c r="FU480" s="61"/>
      <c r="FV480" s="61"/>
      <c r="FW480" s="61"/>
      <c r="FX480" s="61"/>
      <c r="FY480" s="61"/>
      <c r="FZ480" s="61"/>
      <c r="GA480" s="61"/>
      <c r="GB480" s="61"/>
      <c r="GC480" s="61"/>
      <c r="GD480" s="61"/>
      <c r="GE480" s="61"/>
      <c r="GF480" s="61"/>
      <c r="GG480" s="61"/>
      <c r="GH480" s="61"/>
      <c r="GI480" s="61"/>
      <c r="GJ480" s="61"/>
      <c r="GK480" s="61"/>
      <c r="GL480" s="61"/>
      <c r="GM480" s="61"/>
      <c r="GN480" s="61"/>
    </row>
    <row r="481" spans="1:196" ht="2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  <c r="EX481" s="61"/>
      <c r="EY481" s="61"/>
      <c r="EZ481" s="61"/>
      <c r="FA481" s="61"/>
      <c r="FB481" s="61"/>
      <c r="FC481" s="61"/>
      <c r="FD481" s="61"/>
      <c r="FE481" s="61"/>
      <c r="FF481" s="61"/>
      <c r="FG481" s="61"/>
      <c r="FH481" s="61"/>
      <c r="FI481" s="61"/>
      <c r="FJ481" s="61"/>
      <c r="FK481" s="61"/>
      <c r="FL481" s="61"/>
      <c r="FM481" s="61"/>
      <c r="FN481" s="61"/>
      <c r="FO481" s="61"/>
      <c r="FP481" s="61"/>
      <c r="FQ481" s="61"/>
      <c r="FR481" s="61"/>
      <c r="FS481" s="61"/>
      <c r="FT481" s="61"/>
      <c r="FU481" s="61"/>
      <c r="FV481" s="61"/>
      <c r="FW481" s="61"/>
      <c r="FX481" s="61"/>
      <c r="FY481" s="61"/>
      <c r="FZ481" s="61"/>
      <c r="GA481" s="61"/>
      <c r="GB481" s="61"/>
      <c r="GC481" s="61"/>
      <c r="GD481" s="61"/>
      <c r="GE481" s="61"/>
      <c r="GF481" s="61"/>
      <c r="GG481" s="61"/>
      <c r="GH481" s="61"/>
      <c r="GI481" s="61"/>
      <c r="GJ481" s="61"/>
      <c r="GK481" s="61"/>
      <c r="GL481" s="61"/>
      <c r="GM481" s="61"/>
      <c r="GN481" s="61"/>
    </row>
    <row r="482" spans="1:196" ht="2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  <c r="FA482" s="61"/>
      <c r="FB482" s="61"/>
      <c r="FC482" s="61"/>
      <c r="FD482" s="61"/>
      <c r="FE482" s="61"/>
      <c r="FF482" s="61"/>
      <c r="FG482" s="61"/>
      <c r="FH482" s="61"/>
      <c r="FI482" s="61"/>
      <c r="FJ482" s="61"/>
      <c r="FK482" s="61"/>
      <c r="FL482" s="61"/>
      <c r="FM482" s="61"/>
      <c r="FN482" s="61"/>
      <c r="FO482" s="61"/>
      <c r="FP482" s="61"/>
      <c r="FQ482" s="61"/>
      <c r="FR482" s="61"/>
      <c r="FS482" s="61"/>
      <c r="FT482" s="61"/>
      <c r="FU482" s="61"/>
      <c r="FV482" s="61"/>
      <c r="FW482" s="61"/>
      <c r="FX482" s="61"/>
      <c r="FY482" s="61"/>
      <c r="FZ482" s="61"/>
      <c r="GA482" s="61"/>
      <c r="GB482" s="61"/>
      <c r="GC482" s="61"/>
      <c r="GD482" s="61"/>
      <c r="GE482" s="61"/>
      <c r="GF482" s="61"/>
      <c r="GG482" s="61"/>
      <c r="GH482" s="61"/>
      <c r="GI482" s="61"/>
      <c r="GJ482" s="61"/>
      <c r="GK482" s="61"/>
      <c r="GL482" s="61"/>
      <c r="GM482" s="61"/>
      <c r="GN482" s="61"/>
    </row>
    <row r="483" spans="1:196" ht="2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  <c r="EX483" s="61"/>
      <c r="EY483" s="61"/>
      <c r="EZ483" s="61"/>
      <c r="FA483" s="61"/>
      <c r="FB483" s="61"/>
      <c r="FC483" s="61"/>
      <c r="FD483" s="61"/>
      <c r="FE483" s="61"/>
      <c r="FF483" s="61"/>
      <c r="FG483" s="61"/>
      <c r="FH483" s="61"/>
      <c r="FI483" s="61"/>
      <c r="FJ483" s="61"/>
      <c r="FK483" s="61"/>
      <c r="FL483" s="61"/>
      <c r="FM483" s="61"/>
      <c r="FN483" s="61"/>
      <c r="FO483" s="61"/>
      <c r="FP483" s="61"/>
      <c r="FQ483" s="61"/>
      <c r="FR483" s="61"/>
      <c r="FS483" s="61"/>
      <c r="FT483" s="61"/>
      <c r="FU483" s="61"/>
      <c r="FV483" s="61"/>
      <c r="FW483" s="61"/>
      <c r="FX483" s="61"/>
      <c r="FY483" s="61"/>
      <c r="FZ483" s="61"/>
      <c r="GA483" s="61"/>
      <c r="GB483" s="61"/>
      <c r="GC483" s="61"/>
      <c r="GD483" s="61"/>
      <c r="GE483" s="61"/>
      <c r="GF483" s="61"/>
      <c r="GG483" s="61"/>
      <c r="GH483" s="61"/>
      <c r="GI483" s="61"/>
      <c r="GJ483" s="61"/>
      <c r="GK483" s="61"/>
      <c r="GL483" s="61"/>
      <c r="GM483" s="61"/>
      <c r="GN483" s="61"/>
    </row>
    <row r="484" spans="1:196" ht="2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  <c r="FA484" s="61"/>
      <c r="FB484" s="61"/>
      <c r="FC484" s="61"/>
      <c r="FD484" s="61"/>
      <c r="FE484" s="61"/>
      <c r="FF484" s="61"/>
      <c r="FG484" s="61"/>
      <c r="FH484" s="61"/>
      <c r="FI484" s="61"/>
      <c r="FJ484" s="61"/>
      <c r="FK484" s="61"/>
      <c r="FL484" s="61"/>
      <c r="FM484" s="61"/>
      <c r="FN484" s="61"/>
      <c r="FO484" s="61"/>
      <c r="FP484" s="61"/>
      <c r="FQ484" s="61"/>
      <c r="FR484" s="61"/>
      <c r="FS484" s="61"/>
      <c r="FT484" s="61"/>
      <c r="FU484" s="61"/>
      <c r="FV484" s="61"/>
      <c r="FW484" s="61"/>
      <c r="FX484" s="61"/>
      <c r="FY484" s="61"/>
      <c r="FZ484" s="61"/>
      <c r="GA484" s="61"/>
      <c r="GB484" s="61"/>
      <c r="GC484" s="61"/>
      <c r="GD484" s="61"/>
      <c r="GE484" s="61"/>
      <c r="GF484" s="61"/>
      <c r="GG484" s="61"/>
      <c r="GH484" s="61"/>
      <c r="GI484" s="61"/>
      <c r="GJ484" s="61"/>
      <c r="GK484" s="61"/>
      <c r="GL484" s="61"/>
      <c r="GM484" s="61"/>
      <c r="GN484" s="61"/>
    </row>
    <row r="485" spans="1:196" ht="2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  <c r="FA485" s="61"/>
      <c r="FB485" s="61"/>
      <c r="FC485" s="61"/>
      <c r="FD485" s="61"/>
      <c r="FE485" s="61"/>
      <c r="FF485" s="61"/>
      <c r="FG485" s="61"/>
      <c r="FH485" s="61"/>
      <c r="FI485" s="61"/>
      <c r="FJ485" s="61"/>
      <c r="FK485" s="61"/>
      <c r="FL485" s="61"/>
      <c r="FM485" s="61"/>
      <c r="FN485" s="61"/>
      <c r="FO485" s="61"/>
      <c r="FP485" s="61"/>
      <c r="FQ485" s="61"/>
      <c r="FR485" s="61"/>
      <c r="FS485" s="61"/>
      <c r="FT485" s="61"/>
      <c r="FU485" s="61"/>
      <c r="FV485" s="61"/>
      <c r="FW485" s="61"/>
      <c r="FX485" s="61"/>
      <c r="FY485" s="61"/>
      <c r="FZ485" s="61"/>
      <c r="GA485" s="61"/>
      <c r="GB485" s="61"/>
      <c r="GC485" s="61"/>
      <c r="GD485" s="61"/>
      <c r="GE485" s="61"/>
      <c r="GF485" s="61"/>
      <c r="GG485" s="61"/>
      <c r="GH485" s="61"/>
      <c r="GI485" s="61"/>
      <c r="GJ485" s="61"/>
      <c r="GK485" s="61"/>
      <c r="GL485" s="61"/>
      <c r="GM485" s="61"/>
      <c r="GN485" s="61"/>
    </row>
    <row r="486" spans="1:196" ht="2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  <c r="EX486" s="61"/>
      <c r="EY486" s="61"/>
      <c r="EZ486" s="61"/>
      <c r="FA486" s="61"/>
      <c r="FB486" s="61"/>
      <c r="FC486" s="61"/>
      <c r="FD486" s="61"/>
      <c r="FE486" s="61"/>
      <c r="FF486" s="61"/>
      <c r="FG486" s="61"/>
      <c r="FH486" s="61"/>
      <c r="FI486" s="61"/>
      <c r="FJ486" s="61"/>
      <c r="FK486" s="61"/>
      <c r="FL486" s="61"/>
      <c r="FM486" s="61"/>
      <c r="FN486" s="61"/>
      <c r="FO486" s="61"/>
      <c r="FP486" s="61"/>
      <c r="FQ486" s="61"/>
      <c r="FR486" s="61"/>
      <c r="FS486" s="61"/>
      <c r="FT486" s="61"/>
      <c r="FU486" s="61"/>
      <c r="FV486" s="61"/>
      <c r="FW486" s="61"/>
      <c r="FX486" s="61"/>
      <c r="FY486" s="61"/>
      <c r="FZ486" s="61"/>
      <c r="GA486" s="61"/>
      <c r="GB486" s="61"/>
      <c r="GC486" s="61"/>
      <c r="GD486" s="61"/>
      <c r="GE486" s="61"/>
      <c r="GF486" s="61"/>
      <c r="GG486" s="61"/>
      <c r="GH486" s="61"/>
      <c r="GI486" s="61"/>
      <c r="GJ486" s="61"/>
      <c r="GK486" s="61"/>
      <c r="GL486" s="61"/>
      <c r="GM486" s="61"/>
      <c r="GN486" s="61"/>
    </row>
    <row r="487" spans="1:196" ht="2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  <c r="EX487" s="61"/>
      <c r="EY487" s="61"/>
      <c r="EZ487" s="61"/>
      <c r="FA487" s="61"/>
      <c r="FB487" s="61"/>
      <c r="FC487" s="61"/>
      <c r="FD487" s="61"/>
      <c r="FE487" s="61"/>
      <c r="FF487" s="61"/>
      <c r="FG487" s="61"/>
      <c r="FH487" s="61"/>
      <c r="FI487" s="61"/>
      <c r="FJ487" s="61"/>
      <c r="FK487" s="61"/>
      <c r="FL487" s="61"/>
      <c r="FM487" s="61"/>
      <c r="FN487" s="61"/>
      <c r="FO487" s="61"/>
      <c r="FP487" s="61"/>
      <c r="FQ487" s="61"/>
      <c r="FR487" s="61"/>
      <c r="FS487" s="61"/>
      <c r="FT487" s="61"/>
      <c r="FU487" s="61"/>
      <c r="FV487" s="61"/>
      <c r="FW487" s="61"/>
      <c r="FX487" s="61"/>
      <c r="FY487" s="61"/>
      <c r="FZ487" s="61"/>
      <c r="GA487" s="61"/>
      <c r="GB487" s="61"/>
      <c r="GC487" s="61"/>
      <c r="GD487" s="61"/>
      <c r="GE487" s="61"/>
      <c r="GF487" s="61"/>
      <c r="GG487" s="61"/>
      <c r="GH487" s="61"/>
      <c r="GI487" s="61"/>
      <c r="GJ487" s="61"/>
      <c r="GK487" s="61"/>
      <c r="GL487" s="61"/>
      <c r="GM487" s="61"/>
      <c r="GN487" s="61"/>
    </row>
    <row r="488" spans="1:196" ht="2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  <c r="FA488" s="61"/>
      <c r="FB488" s="61"/>
      <c r="FC488" s="61"/>
      <c r="FD488" s="61"/>
      <c r="FE488" s="61"/>
      <c r="FF488" s="61"/>
      <c r="FG488" s="61"/>
      <c r="FH488" s="61"/>
      <c r="FI488" s="61"/>
      <c r="FJ488" s="61"/>
      <c r="FK488" s="61"/>
      <c r="FL488" s="61"/>
      <c r="FM488" s="61"/>
      <c r="FN488" s="61"/>
      <c r="FO488" s="61"/>
      <c r="FP488" s="61"/>
      <c r="FQ488" s="61"/>
      <c r="FR488" s="61"/>
      <c r="FS488" s="61"/>
      <c r="FT488" s="61"/>
      <c r="FU488" s="61"/>
      <c r="FV488" s="61"/>
      <c r="FW488" s="61"/>
      <c r="FX488" s="61"/>
      <c r="FY488" s="61"/>
      <c r="FZ488" s="61"/>
      <c r="GA488" s="61"/>
      <c r="GB488" s="61"/>
      <c r="GC488" s="61"/>
      <c r="GD488" s="61"/>
      <c r="GE488" s="61"/>
      <c r="GF488" s="61"/>
      <c r="GG488" s="61"/>
      <c r="GH488" s="61"/>
      <c r="GI488" s="61"/>
      <c r="GJ488" s="61"/>
      <c r="GK488" s="61"/>
      <c r="GL488" s="61"/>
      <c r="GM488" s="61"/>
      <c r="GN488" s="61"/>
    </row>
  </sheetData>
  <sheetProtection/>
  <mergeCells count="87">
    <mergeCell ref="P4:R4"/>
    <mergeCell ref="M2:O2"/>
    <mergeCell ref="M3:O3"/>
    <mergeCell ref="P2:R2"/>
    <mergeCell ref="P3:R3"/>
    <mergeCell ref="G4:I4"/>
    <mergeCell ref="J2:L2"/>
    <mergeCell ref="J3:L3"/>
    <mergeCell ref="E2:F2"/>
    <mergeCell ref="E3:F3"/>
    <mergeCell ref="G2:I2"/>
    <mergeCell ref="G3:I3"/>
    <mergeCell ref="P32:R32"/>
    <mergeCell ref="E33:F33"/>
    <mergeCell ref="G33:I33"/>
    <mergeCell ref="J33:L33"/>
    <mergeCell ref="M33:O33"/>
    <mergeCell ref="P33:R33"/>
    <mergeCell ref="E32:F32"/>
    <mergeCell ref="G32:I32"/>
    <mergeCell ref="J32:L32"/>
    <mergeCell ref="M32:O32"/>
    <mergeCell ref="E60:F60"/>
    <mergeCell ref="G60:I60"/>
    <mergeCell ref="J60:L60"/>
    <mergeCell ref="M60:O60"/>
    <mergeCell ref="J62:L62"/>
    <mergeCell ref="M62:O62"/>
    <mergeCell ref="G34:I34"/>
    <mergeCell ref="P34:R34"/>
    <mergeCell ref="P60:R60"/>
    <mergeCell ref="P62:R62"/>
    <mergeCell ref="G35:I35"/>
    <mergeCell ref="M61:O61"/>
    <mergeCell ref="J61:L61"/>
    <mergeCell ref="P63:R63"/>
    <mergeCell ref="E88:F88"/>
    <mergeCell ref="G88:I88"/>
    <mergeCell ref="J88:L88"/>
    <mergeCell ref="M88:O88"/>
    <mergeCell ref="P88:R88"/>
    <mergeCell ref="E62:F62"/>
    <mergeCell ref="G62:I62"/>
    <mergeCell ref="E89:F89"/>
    <mergeCell ref="G89:I89"/>
    <mergeCell ref="G63:I63"/>
    <mergeCell ref="E126:F126"/>
    <mergeCell ref="G126:I126"/>
    <mergeCell ref="M126:O126"/>
    <mergeCell ref="J127:L127"/>
    <mergeCell ref="M127:O127"/>
    <mergeCell ref="P89:R89"/>
    <mergeCell ref="G90:I90"/>
    <mergeCell ref="P90:R90"/>
    <mergeCell ref="P126:R126"/>
    <mergeCell ref="P127:R127"/>
    <mergeCell ref="J89:L89"/>
    <mergeCell ref="M89:O89"/>
    <mergeCell ref="P128:R128"/>
    <mergeCell ref="E155:F155"/>
    <mergeCell ref="G155:I155"/>
    <mergeCell ref="J155:L155"/>
    <mergeCell ref="M155:O155"/>
    <mergeCell ref="P155:R155"/>
    <mergeCell ref="E127:F127"/>
    <mergeCell ref="G127:I127"/>
    <mergeCell ref="J126:L126"/>
    <mergeCell ref="G185:I185"/>
    <mergeCell ref="P185:R185"/>
    <mergeCell ref="E156:F156"/>
    <mergeCell ref="G156:I156"/>
    <mergeCell ref="G128:I128"/>
    <mergeCell ref="J156:L156"/>
    <mergeCell ref="M156:O156"/>
    <mergeCell ref="E183:F183"/>
    <mergeCell ref="G183:I183"/>
    <mergeCell ref="J183:L183"/>
    <mergeCell ref="P156:R156"/>
    <mergeCell ref="G157:I157"/>
    <mergeCell ref="P157:R157"/>
    <mergeCell ref="P183:R183"/>
    <mergeCell ref="E184:F184"/>
    <mergeCell ref="G184:I184"/>
    <mergeCell ref="J184:L184"/>
    <mergeCell ref="M184:O184"/>
    <mergeCell ref="P184:R184"/>
    <mergeCell ref="M183:O183"/>
  </mergeCells>
  <printOptions/>
  <pageMargins left="0.22" right="0.19" top="0.68" bottom="0.23" header="0.5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B179">
      <selection activeCell="E16" sqref="E16"/>
    </sheetView>
  </sheetViews>
  <sheetFormatPr defaultColWidth="9.140625" defaultRowHeight="12.75"/>
  <cols>
    <col min="1" max="1" width="5.28125" style="0" customWidth="1"/>
    <col min="2" max="2" width="24.57421875" style="0" customWidth="1"/>
    <col min="3" max="3" width="21.28125" style="0" customWidth="1"/>
    <col min="4" max="4" width="11.421875" style="0" customWidth="1"/>
    <col min="5" max="5" width="21.00390625" style="0" customWidth="1"/>
    <col min="6" max="6" width="5.421875" style="0" customWidth="1"/>
    <col min="7" max="7" width="11.28125" style="0" customWidth="1"/>
    <col min="8" max="8" width="20.8515625" style="0" customWidth="1"/>
    <col min="9" max="9" width="5.421875" style="0" customWidth="1"/>
    <col min="10" max="10" width="8.28125" style="0" customWidth="1"/>
    <col min="11" max="11" width="8.140625" style="0" customWidth="1"/>
    <col min="12" max="12" width="5.28125" style="0" customWidth="1"/>
    <col min="13" max="13" width="7.140625" style="0" customWidth="1"/>
    <col min="14" max="14" width="6.7109375" style="0" customWidth="1"/>
    <col min="15" max="15" width="8.00390625" style="0" customWidth="1"/>
    <col min="16" max="16" width="7.57421875" style="0" customWidth="1"/>
    <col min="17" max="17" width="7.8515625" style="0" customWidth="1"/>
    <col min="18" max="18" width="7.28125" style="0" customWidth="1"/>
    <col min="19" max="19" width="9.421875" style="0" customWidth="1"/>
    <col min="21" max="21" width="6.421875" style="0" customWidth="1"/>
  </cols>
  <sheetData>
    <row r="1" spans="1:12" ht="21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 customHeight="1">
      <c r="A2" s="367" t="s">
        <v>410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61"/>
    </row>
    <row r="3" spans="1:12" ht="21" customHeight="1">
      <c r="A3" s="122" t="s">
        <v>63</v>
      </c>
      <c r="B3" s="122" t="s">
        <v>140</v>
      </c>
      <c r="C3" s="122" t="s">
        <v>141</v>
      </c>
      <c r="D3" s="385" t="s">
        <v>143</v>
      </c>
      <c r="E3" s="385"/>
      <c r="F3" s="386"/>
      <c r="G3" s="384" t="s">
        <v>2</v>
      </c>
      <c r="H3" s="385"/>
      <c r="I3" s="386"/>
      <c r="J3" s="122" t="s">
        <v>83</v>
      </c>
      <c r="K3" s="122" t="s">
        <v>4</v>
      </c>
      <c r="L3" s="61"/>
    </row>
    <row r="4" spans="1:12" ht="21" customHeight="1">
      <c r="A4" s="181"/>
      <c r="B4" s="181"/>
      <c r="C4" s="181"/>
      <c r="D4" s="89" t="s">
        <v>142</v>
      </c>
      <c r="E4" s="89" t="s">
        <v>66</v>
      </c>
      <c r="F4" s="89" t="s">
        <v>65</v>
      </c>
      <c r="G4" s="89" t="s">
        <v>142</v>
      </c>
      <c r="H4" s="89" t="s">
        <v>66</v>
      </c>
      <c r="I4" s="89" t="s">
        <v>65</v>
      </c>
      <c r="J4" s="181"/>
      <c r="K4" s="181"/>
      <c r="L4" s="61"/>
    </row>
    <row r="5" spans="1:12" ht="21" customHeight="1">
      <c r="A5" s="78">
        <v>1</v>
      </c>
      <c r="B5" s="106" t="s">
        <v>144</v>
      </c>
      <c r="C5" s="106" t="s">
        <v>145</v>
      </c>
      <c r="D5" s="160" t="s">
        <v>146</v>
      </c>
      <c r="E5" s="106" t="s">
        <v>147</v>
      </c>
      <c r="F5" s="78">
        <v>8</v>
      </c>
      <c r="G5" s="160" t="s">
        <v>146</v>
      </c>
      <c r="H5" s="106" t="s">
        <v>147</v>
      </c>
      <c r="I5" s="78">
        <v>8</v>
      </c>
      <c r="J5" s="112">
        <v>28930</v>
      </c>
      <c r="K5" s="106"/>
      <c r="L5" s="61"/>
    </row>
    <row r="6" spans="1:12" ht="21" customHeight="1">
      <c r="A6" s="104"/>
      <c r="B6" s="104"/>
      <c r="C6" s="104"/>
      <c r="D6" s="104"/>
      <c r="E6" s="104" t="s">
        <v>148</v>
      </c>
      <c r="F6" s="109"/>
      <c r="G6" s="104"/>
      <c r="H6" s="104" t="s">
        <v>148</v>
      </c>
      <c r="I6" s="104"/>
      <c r="J6" s="104"/>
      <c r="K6" s="104"/>
      <c r="L6" s="61"/>
    </row>
    <row r="7" spans="1:12" ht="21" customHeight="1">
      <c r="A7" s="78"/>
      <c r="B7" s="32" t="s">
        <v>5</v>
      </c>
      <c r="C7" s="106"/>
      <c r="D7" s="106"/>
      <c r="E7" s="106"/>
      <c r="F7" s="78"/>
      <c r="G7" s="106"/>
      <c r="H7" s="106"/>
      <c r="I7" s="106"/>
      <c r="J7" s="106"/>
      <c r="K7" s="106"/>
      <c r="L7" s="61"/>
    </row>
    <row r="8" spans="1:12" ht="21" customHeight="1">
      <c r="A8" s="109">
        <v>2</v>
      </c>
      <c r="B8" s="109" t="s">
        <v>149</v>
      </c>
      <c r="C8" s="104"/>
      <c r="D8" s="166" t="s">
        <v>150</v>
      </c>
      <c r="E8" s="104" t="s">
        <v>151</v>
      </c>
      <c r="F8" s="109">
        <v>7</v>
      </c>
      <c r="G8" s="166" t="s">
        <v>150</v>
      </c>
      <c r="H8" s="104" t="s">
        <v>151</v>
      </c>
      <c r="I8" s="109">
        <v>7</v>
      </c>
      <c r="J8" s="104"/>
      <c r="K8" s="104"/>
      <c r="L8" s="61"/>
    </row>
    <row r="9" spans="1:12" ht="21" customHeight="1">
      <c r="A9" s="78"/>
      <c r="B9" s="107" t="s">
        <v>153</v>
      </c>
      <c r="C9" s="106"/>
      <c r="D9" s="106"/>
      <c r="E9" s="106"/>
      <c r="F9" s="78"/>
      <c r="G9" s="106"/>
      <c r="H9" s="106"/>
      <c r="I9" s="78"/>
      <c r="J9" s="106"/>
      <c r="K9" s="106"/>
      <c r="L9" s="61"/>
    </row>
    <row r="10" spans="1:12" ht="21" customHeight="1">
      <c r="A10" s="109">
        <v>3</v>
      </c>
      <c r="B10" s="105" t="s">
        <v>162</v>
      </c>
      <c r="C10" s="105" t="s">
        <v>163</v>
      </c>
      <c r="D10" s="166" t="s">
        <v>152</v>
      </c>
      <c r="E10" s="104" t="s">
        <v>151</v>
      </c>
      <c r="F10" s="109">
        <v>6</v>
      </c>
      <c r="G10" s="166" t="s">
        <v>152</v>
      </c>
      <c r="H10" s="104" t="s">
        <v>151</v>
      </c>
      <c r="I10" s="109">
        <v>6</v>
      </c>
      <c r="J10" s="354">
        <v>13470</v>
      </c>
      <c r="K10" s="104"/>
      <c r="L10" s="61"/>
    </row>
    <row r="11" spans="1:12" ht="21" customHeight="1">
      <c r="A11" s="78"/>
      <c r="B11" s="107" t="s">
        <v>154</v>
      </c>
      <c r="C11" s="106"/>
      <c r="D11" s="160"/>
      <c r="E11" s="106"/>
      <c r="F11" s="78"/>
      <c r="G11" s="160"/>
      <c r="H11" s="106"/>
      <c r="I11" s="78"/>
      <c r="J11" s="106"/>
      <c r="K11" s="106"/>
      <c r="L11" s="61"/>
    </row>
    <row r="12" spans="1:12" ht="21" customHeight="1">
      <c r="A12" s="109">
        <v>4</v>
      </c>
      <c r="B12" s="104" t="s">
        <v>155</v>
      </c>
      <c r="C12" s="104" t="s">
        <v>156</v>
      </c>
      <c r="D12" s="166" t="s">
        <v>157</v>
      </c>
      <c r="E12" s="104" t="s">
        <v>158</v>
      </c>
      <c r="F12" s="109">
        <v>3</v>
      </c>
      <c r="G12" s="166" t="s">
        <v>157</v>
      </c>
      <c r="H12" s="104" t="s">
        <v>158</v>
      </c>
      <c r="I12" s="109">
        <v>3</v>
      </c>
      <c r="J12" s="113">
        <v>8930</v>
      </c>
      <c r="K12" s="104"/>
      <c r="L12" s="61"/>
    </row>
    <row r="13" spans="1:12" ht="21" customHeight="1">
      <c r="A13" s="110">
        <v>5</v>
      </c>
      <c r="B13" s="105" t="s">
        <v>159</v>
      </c>
      <c r="C13" s="105" t="s">
        <v>160</v>
      </c>
      <c r="D13" s="105" t="s">
        <v>36</v>
      </c>
      <c r="E13" s="105" t="s">
        <v>62</v>
      </c>
      <c r="F13" s="110"/>
      <c r="G13" s="105" t="s">
        <v>36</v>
      </c>
      <c r="H13" s="105" t="s">
        <v>62</v>
      </c>
      <c r="I13" s="109"/>
      <c r="J13" s="113">
        <v>13100</v>
      </c>
      <c r="K13" s="104"/>
      <c r="L13" s="61"/>
    </row>
    <row r="14" spans="1:12" ht="21" customHeight="1">
      <c r="A14" s="78"/>
      <c r="B14" s="107" t="s">
        <v>161</v>
      </c>
      <c r="C14" s="106"/>
      <c r="D14" s="106"/>
      <c r="E14" s="106"/>
      <c r="F14" s="78"/>
      <c r="G14" s="139"/>
      <c r="H14" s="69"/>
      <c r="I14" s="78"/>
      <c r="J14" s="106"/>
      <c r="K14" s="106"/>
      <c r="L14" s="61"/>
    </row>
    <row r="15" spans="1:12" ht="21" customHeight="1">
      <c r="A15" s="110">
        <v>6</v>
      </c>
      <c r="B15" s="110" t="s">
        <v>149</v>
      </c>
      <c r="C15" s="105"/>
      <c r="D15" s="167" t="s">
        <v>164</v>
      </c>
      <c r="E15" s="105" t="s">
        <v>165</v>
      </c>
      <c r="F15" s="110" t="s">
        <v>73</v>
      </c>
      <c r="G15" s="167" t="s">
        <v>164</v>
      </c>
      <c r="H15" s="104" t="s">
        <v>165</v>
      </c>
      <c r="I15" s="109" t="s">
        <v>73</v>
      </c>
      <c r="J15" s="113"/>
      <c r="K15" s="104"/>
      <c r="L15" s="61"/>
    </row>
    <row r="16" spans="1:12" ht="21" customHeight="1">
      <c r="A16" s="78"/>
      <c r="B16" s="107" t="s">
        <v>166</v>
      </c>
      <c r="C16" s="106"/>
      <c r="D16" s="106"/>
      <c r="E16" s="106"/>
      <c r="F16" s="78"/>
      <c r="G16" s="106"/>
      <c r="H16" s="106"/>
      <c r="I16" s="78"/>
      <c r="J16" s="106"/>
      <c r="K16" s="106"/>
      <c r="L16" s="61"/>
    </row>
    <row r="17" spans="1:12" ht="21" customHeight="1">
      <c r="A17" s="109">
        <v>7</v>
      </c>
      <c r="B17" s="104" t="s">
        <v>167</v>
      </c>
      <c r="C17" s="104" t="s">
        <v>168</v>
      </c>
      <c r="D17" s="166" t="s">
        <v>169</v>
      </c>
      <c r="E17" s="104" t="s">
        <v>170</v>
      </c>
      <c r="F17" s="109" t="s">
        <v>71</v>
      </c>
      <c r="G17" s="166" t="s">
        <v>169</v>
      </c>
      <c r="H17" s="104" t="s">
        <v>170</v>
      </c>
      <c r="I17" s="109" t="s">
        <v>71</v>
      </c>
      <c r="J17" s="113">
        <v>24970</v>
      </c>
      <c r="K17" s="104"/>
      <c r="L17" s="61"/>
    </row>
    <row r="18" spans="1:12" ht="21" customHeight="1">
      <c r="A18" s="110">
        <v>8</v>
      </c>
      <c r="B18" s="110" t="s">
        <v>149</v>
      </c>
      <c r="C18" s="105"/>
      <c r="D18" s="167" t="s">
        <v>171</v>
      </c>
      <c r="E18" s="105" t="s">
        <v>172</v>
      </c>
      <c r="F18" s="110" t="s">
        <v>73</v>
      </c>
      <c r="G18" s="167" t="s">
        <v>171</v>
      </c>
      <c r="H18" s="105" t="s">
        <v>172</v>
      </c>
      <c r="I18" s="109" t="s">
        <v>73</v>
      </c>
      <c r="J18" s="104"/>
      <c r="K18" s="104"/>
      <c r="L18" s="61"/>
    </row>
    <row r="19" spans="1:12" ht="21" customHeight="1">
      <c r="A19" s="78"/>
      <c r="B19" s="107" t="s">
        <v>173</v>
      </c>
      <c r="C19" s="106"/>
      <c r="D19" s="106"/>
      <c r="E19" s="106"/>
      <c r="F19" s="78"/>
      <c r="G19" s="106"/>
      <c r="H19" s="106"/>
      <c r="I19" s="78"/>
      <c r="J19" s="106"/>
      <c r="K19" s="106"/>
      <c r="L19" s="61"/>
    </row>
    <row r="20" spans="1:12" ht="21" customHeight="1">
      <c r="A20" s="78">
        <v>9</v>
      </c>
      <c r="B20" s="106" t="s">
        <v>174</v>
      </c>
      <c r="C20" s="106" t="s">
        <v>175</v>
      </c>
      <c r="D20" s="160" t="s">
        <v>176</v>
      </c>
      <c r="E20" s="106" t="s">
        <v>100</v>
      </c>
      <c r="F20" s="76">
        <v>5</v>
      </c>
      <c r="G20" s="160" t="s">
        <v>176</v>
      </c>
      <c r="H20" s="106" t="s">
        <v>314</v>
      </c>
      <c r="I20" s="78">
        <v>5</v>
      </c>
      <c r="J20" s="112">
        <v>16880</v>
      </c>
      <c r="K20" s="106"/>
      <c r="L20" s="61"/>
    </row>
    <row r="21" spans="1:12" ht="21" customHeight="1">
      <c r="A21" s="109"/>
      <c r="B21" s="104"/>
      <c r="C21" s="104"/>
      <c r="D21" s="168"/>
      <c r="E21" s="104" t="s">
        <v>312</v>
      </c>
      <c r="F21" s="169"/>
      <c r="G21" s="166"/>
      <c r="H21" s="104" t="s">
        <v>313</v>
      </c>
      <c r="I21" s="109"/>
      <c r="J21" s="113"/>
      <c r="K21" s="104"/>
      <c r="L21" s="61"/>
    </row>
    <row r="22" spans="1:12" ht="21" customHeight="1">
      <c r="A22" s="78"/>
      <c r="B22" s="107" t="s">
        <v>177</v>
      </c>
      <c r="C22" s="106"/>
      <c r="D22" s="69"/>
      <c r="E22" s="106"/>
      <c r="F22" s="76"/>
      <c r="G22" s="106"/>
      <c r="H22" s="106"/>
      <c r="I22" s="78"/>
      <c r="J22" s="106"/>
      <c r="K22" s="106"/>
      <c r="L22" s="61"/>
    </row>
    <row r="23" spans="1:12" ht="21" customHeight="1">
      <c r="A23" s="78"/>
      <c r="B23" s="108" t="s">
        <v>178</v>
      </c>
      <c r="C23" s="106"/>
      <c r="D23" s="69"/>
      <c r="E23" s="106"/>
      <c r="F23" s="76"/>
      <c r="G23" s="106"/>
      <c r="H23" s="106"/>
      <c r="I23" s="78"/>
      <c r="J23" s="106"/>
      <c r="K23" s="106"/>
      <c r="L23" s="61"/>
    </row>
    <row r="24" spans="1:12" ht="21" customHeight="1">
      <c r="A24" s="78">
        <v>10</v>
      </c>
      <c r="B24" s="106" t="s">
        <v>179</v>
      </c>
      <c r="C24" s="106" t="s">
        <v>311</v>
      </c>
      <c r="D24" s="106" t="s">
        <v>310</v>
      </c>
      <c r="E24" s="69" t="s">
        <v>102</v>
      </c>
      <c r="F24" s="78">
        <v>5</v>
      </c>
      <c r="G24" s="106" t="s">
        <v>310</v>
      </c>
      <c r="H24" s="106" t="s">
        <v>102</v>
      </c>
      <c r="I24" s="78">
        <v>5</v>
      </c>
      <c r="J24" s="112">
        <v>12240</v>
      </c>
      <c r="K24" s="106"/>
      <c r="L24" s="61"/>
    </row>
    <row r="25" spans="1:12" ht="21" customHeight="1">
      <c r="A25" s="109"/>
      <c r="B25" s="104"/>
      <c r="C25" s="104"/>
      <c r="D25" s="104"/>
      <c r="E25" s="126" t="s">
        <v>178</v>
      </c>
      <c r="F25" s="109"/>
      <c r="G25" s="104"/>
      <c r="H25" s="104" t="s">
        <v>178</v>
      </c>
      <c r="I25" s="109"/>
      <c r="J25" s="104"/>
      <c r="K25" s="104"/>
      <c r="L25" s="91"/>
    </row>
    <row r="26" spans="1:12" ht="21" customHeight="1">
      <c r="A26" s="81">
        <v>11</v>
      </c>
      <c r="B26" s="79" t="s">
        <v>180</v>
      </c>
      <c r="C26" s="79" t="s">
        <v>181</v>
      </c>
      <c r="D26" s="79" t="s">
        <v>36</v>
      </c>
      <c r="E26" s="72" t="s">
        <v>37</v>
      </c>
      <c r="F26" s="81"/>
      <c r="G26" s="79" t="s">
        <v>36</v>
      </c>
      <c r="H26" s="79" t="s">
        <v>37</v>
      </c>
      <c r="I26" s="81"/>
      <c r="J26" s="133">
        <v>13620</v>
      </c>
      <c r="K26" s="79"/>
      <c r="L26" s="61"/>
    </row>
    <row r="27" spans="11:12" ht="21" customHeight="1">
      <c r="K27" s="198"/>
      <c r="L27" s="61"/>
    </row>
    <row r="28" spans="1:12" ht="21" customHeight="1">
      <c r="A28" s="367" t="s">
        <v>410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61"/>
    </row>
    <row r="29" spans="1:12" ht="21" customHeight="1">
      <c r="A29" s="122" t="s">
        <v>63</v>
      </c>
      <c r="B29" s="122" t="s">
        <v>140</v>
      </c>
      <c r="C29" s="122" t="s">
        <v>141</v>
      </c>
      <c r="D29" s="384" t="s">
        <v>143</v>
      </c>
      <c r="E29" s="385"/>
      <c r="F29" s="386"/>
      <c r="G29" s="384" t="s">
        <v>2</v>
      </c>
      <c r="H29" s="385"/>
      <c r="I29" s="386"/>
      <c r="J29" s="122" t="s">
        <v>83</v>
      </c>
      <c r="K29" s="122" t="s">
        <v>4</v>
      </c>
      <c r="L29" s="62"/>
    </row>
    <row r="30" spans="1:12" ht="21" customHeight="1">
      <c r="A30" s="181"/>
      <c r="B30" s="181"/>
      <c r="C30" s="181"/>
      <c r="D30" s="89" t="s">
        <v>142</v>
      </c>
      <c r="E30" s="89" t="s">
        <v>66</v>
      </c>
      <c r="F30" s="89" t="s">
        <v>65</v>
      </c>
      <c r="G30" s="89" t="s">
        <v>142</v>
      </c>
      <c r="H30" s="89" t="s">
        <v>66</v>
      </c>
      <c r="I30" s="89" t="s">
        <v>65</v>
      </c>
      <c r="J30" s="181"/>
      <c r="K30" s="181"/>
      <c r="L30" s="62"/>
    </row>
    <row r="31" spans="1:16" ht="21" customHeight="1">
      <c r="A31" s="78"/>
      <c r="B31" s="107" t="s">
        <v>411</v>
      </c>
      <c r="C31" s="106"/>
      <c r="D31" s="160"/>
      <c r="E31" s="106"/>
      <c r="F31" s="78"/>
      <c r="G31" s="160"/>
      <c r="H31" s="106"/>
      <c r="I31" s="78"/>
      <c r="J31" s="106"/>
      <c r="K31" s="106"/>
      <c r="M31" s="1"/>
      <c r="N31" s="1"/>
      <c r="O31" s="1"/>
      <c r="P31" s="1"/>
    </row>
    <row r="32" spans="1:16" ht="21" customHeight="1">
      <c r="A32" s="78">
        <v>12</v>
      </c>
      <c r="B32" s="118" t="s">
        <v>442</v>
      </c>
      <c r="C32" s="106" t="s">
        <v>168</v>
      </c>
      <c r="D32" s="160" t="s">
        <v>182</v>
      </c>
      <c r="E32" s="106" t="s">
        <v>99</v>
      </c>
      <c r="F32" s="119">
        <v>4</v>
      </c>
      <c r="G32" s="160" t="s">
        <v>182</v>
      </c>
      <c r="H32" s="106" t="s">
        <v>317</v>
      </c>
      <c r="I32" s="119">
        <v>4</v>
      </c>
      <c r="J32" s="355">
        <v>10700</v>
      </c>
      <c r="K32" s="106"/>
      <c r="L32" s="61"/>
      <c r="M32" s="1"/>
      <c r="N32" s="1"/>
      <c r="O32" s="1"/>
      <c r="P32" s="1"/>
    </row>
    <row r="33" spans="1:16" ht="21" customHeight="1">
      <c r="A33" s="109"/>
      <c r="B33" s="104"/>
      <c r="C33" s="104"/>
      <c r="D33" s="166"/>
      <c r="E33" s="104" t="s">
        <v>315</v>
      </c>
      <c r="F33" s="117"/>
      <c r="G33" s="166"/>
      <c r="H33" s="104" t="s">
        <v>316</v>
      </c>
      <c r="I33" s="117"/>
      <c r="J33" s="104"/>
      <c r="K33" s="104"/>
      <c r="L33" s="61"/>
      <c r="M33" s="1"/>
      <c r="N33" s="1"/>
      <c r="O33" s="1"/>
      <c r="P33" s="1"/>
    </row>
    <row r="34" spans="1:16" ht="21" customHeight="1">
      <c r="A34" s="78"/>
      <c r="B34" s="107" t="s">
        <v>183</v>
      </c>
      <c r="C34" s="106"/>
      <c r="D34" s="106"/>
      <c r="E34" s="106"/>
      <c r="F34" s="78"/>
      <c r="G34" s="106"/>
      <c r="H34" s="106"/>
      <c r="I34" s="78"/>
      <c r="J34" s="106"/>
      <c r="K34" s="106"/>
      <c r="L34" s="61"/>
      <c r="M34" s="1"/>
      <c r="N34" s="1"/>
      <c r="O34" s="1"/>
      <c r="P34" s="1"/>
    </row>
    <row r="35" spans="1:16" ht="21" customHeight="1">
      <c r="A35" s="109">
        <v>13</v>
      </c>
      <c r="B35" s="104" t="s">
        <v>184</v>
      </c>
      <c r="C35" s="104" t="s">
        <v>185</v>
      </c>
      <c r="D35" s="166" t="s">
        <v>186</v>
      </c>
      <c r="E35" s="104" t="s">
        <v>187</v>
      </c>
      <c r="F35" s="109" t="s">
        <v>72</v>
      </c>
      <c r="G35" s="166" t="s">
        <v>186</v>
      </c>
      <c r="H35" s="104" t="s">
        <v>187</v>
      </c>
      <c r="I35" s="109" t="s">
        <v>72</v>
      </c>
      <c r="J35" s="113">
        <v>14300</v>
      </c>
      <c r="K35" s="104"/>
      <c r="L35" s="61"/>
      <c r="M35" s="1"/>
      <c r="N35" s="1"/>
      <c r="O35" s="1"/>
      <c r="P35" s="1"/>
    </row>
    <row r="36" spans="1:16" ht="21" customHeight="1">
      <c r="A36" s="109">
        <v>14</v>
      </c>
      <c r="B36" s="104" t="s">
        <v>188</v>
      </c>
      <c r="C36" s="104" t="s">
        <v>189</v>
      </c>
      <c r="D36" s="104" t="s">
        <v>36</v>
      </c>
      <c r="E36" s="104" t="s">
        <v>38</v>
      </c>
      <c r="F36" s="109"/>
      <c r="G36" s="104" t="s">
        <v>36</v>
      </c>
      <c r="H36" s="104" t="s">
        <v>38</v>
      </c>
      <c r="I36" s="109"/>
      <c r="J36" s="113">
        <v>7580</v>
      </c>
      <c r="K36" s="104"/>
      <c r="L36" s="61"/>
      <c r="M36" s="1"/>
      <c r="N36" s="1"/>
      <c r="O36" s="1"/>
      <c r="P36" s="1"/>
    </row>
    <row r="37" spans="1:12" ht="21" customHeight="1">
      <c r="A37" s="78"/>
      <c r="B37" s="107" t="s">
        <v>190</v>
      </c>
      <c r="C37" s="106"/>
      <c r="D37" s="160"/>
      <c r="E37" s="106"/>
      <c r="F37" s="78"/>
      <c r="G37" s="160"/>
      <c r="H37" s="106"/>
      <c r="I37" s="78"/>
      <c r="J37" s="106"/>
      <c r="K37" s="106"/>
      <c r="L37" s="61"/>
    </row>
    <row r="38" spans="1:12" ht="21" customHeight="1">
      <c r="A38" s="109"/>
      <c r="B38" s="104"/>
      <c r="C38" s="104"/>
      <c r="D38" s="104"/>
      <c r="E38" s="104"/>
      <c r="F38" s="109"/>
      <c r="G38" s="104"/>
      <c r="H38" s="104"/>
      <c r="I38" s="109"/>
      <c r="J38" s="104"/>
      <c r="K38" s="104"/>
      <c r="L38" s="61"/>
    </row>
    <row r="39" spans="1:12" ht="21" customHeight="1">
      <c r="A39" s="78"/>
      <c r="B39" s="32" t="s">
        <v>6</v>
      </c>
      <c r="C39" s="106"/>
      <c r="D39" s="106"/>
      <c r="E39" s="106"/>
      <c r="F39" s="78"/>
      <c r="G39" s="106"/>
      <c r="H39" s="106"/>
      <c r="I39" s="78"/>
      <c r="J39" s="106"/>
      <c r="K39" s="106"/>
      <c r="L39" s="61"/>
    </row>
    <row r="40" spans="1:12" ht="21" customHeight="1">
      <c r="A40" s="109">
        <v>15</v>
      </c>
      <c r="B40" s="109" t="s">
        <v>149</v>
      </c>
      <c r="C40" s="104"/>
      <c r="D40" s="166" t="s">
        <v>191</v>
      </c>
      <c r="E40" s="104" t="s">
        <v>192</v>
      </c>
      <c r="F40" s="109">
        <v>7</v>
      </c>
      <c r="G40" s="166" t="s">
        <v>191</v>
      </c>
      <c r="H40" s="104" t="s">
        <v>192</v>
      </c>
      <c r="I40" s="109">
        <v>7</v>
      </c>
      <c r="J40" s="104"/>
      <c r="K40" s="104"/>
      <c r="L40" s="61"/>
    </row>
    <row r="41" spans="1:12" ht="21" customHeight="1">
      <c r="A41" s="78"/>
      <c r="B41" s="107" t="s">
        <v>193</v>
      </c>
      <c r="C41" s="106"/>
      <c r="D41" s="106"/>
      <c r="E41" s="106"/>
      <c r="F41" s="78"/>
      <c r="G41" s="106"/>
      <c r="H41" s="106"/>
      <c r="I41" s="78"/>
      <c r="J41" s="106"/>
      <c r="K41" s="106"/>
      <c r="L41" s="61"/>
    </row>
    <row r="42" spans="1:12" ht="21" customHeight="1">
      <c r="A42" s="109">
        <v>16</v>
      </c>
      <c r="B42" s="109" t="s">
        <v>149</v>
      </c>
      <c r="C42" s="104"/>
      <c r="D42" s="166" t="s">
        <v>194</v>
      </c>
      <c r="E42" s="104" t="s">
        <v>192</v>
      </c>
      <c r="F42" s="109">
        <v>6</v>
      </c>
      <c r="G42" s="166" t="s">
        <v>194</v>
      </c>
      <c r="H42" s="104" t="s">
        <v>192</v>
      </c>
      <c r="I42" s="109">
        <v>6</v>
      </c>
      <c r="J42" s="104"/>
      <c r="K42" s="104"/>
      <c r="L42" s="61"/>
    </row>
    <row r="43" spans="1:12" ht="21" customHeight="1">
      <c r="A43" s="78"/>
      <c r="B43" s="107" t="s">
        <v>195</v>
      </c>
      <c r="C43" s="106"/>
      <c r="D43" s="160"/>
      <c r="E43" s="106"/>
      <c r="F43" s="78"/>
      <c r="G43" s="160"/>
      <c r="H43" s="106"/>
      <c r="I43" s="78"/>
      <c r="J43" s="106"/>
      <c r="K43" s="106"/>
      <c r="L43" s="61"/>
    </row>
    <row r="44" spans="1:12" ht="21" customHeight="1">
      <c r="A44" s="109">
        <v>17</v>
      </c>
      <c r="B44" s="104" t="s">
        <v>196</v>
      </c>
      <c r="C44" s="104" t="s">
        <v>168</v>
      </c>
      <c r="D44" s="166" t="s">
        <v>197</v>
      </c>
      <c r="E44" s="104" t="s">
        <v>198</v>
      </c>
      <c r="F44" s="109">
        <v>5</v>
      </c>
      <c r="G44" s="166" t="s">
        <v>197</v>
      </c>
      <c r="H44" s="104" t="s">
        <v>198</v>
      </c>
      <c r="I44" s="109">
        <v>5</v>
      </c>
      <c r="J44" s="113">
        <v>11310</v>
      </c>
      <c r="K44" s="104"/>
      <c r="L44" s="61"/>
    </row>
    <row r="45" spans="1:12" ht="21" customHeight="1">
      <c r="A45" s="110">
        <v>18</v>
      </c>
      <c r="B45" s="105" t="s">
        <v>199</v>
      </c>
      <c r="C45" s="105" t="s">
        <v>200</v>
      </c>
      <c r="D45" s="105" t="s">
        <v>36</v>
      </c>
      <c r="E45" s="105" t="s">
        <v>41</v>
      </c>
      <c r="F45" s="110"/>
      <c r="G45" s="105" t="s">
        <v>36</v>
      </c>
      <c r="H45" s="105" t="s">
        <v>41</v>
      </c>
      <c r="I45" s="110"/>
      <c r="J45" s="113">
        <v>13870</v>
      </c>
      <c r="K45" s="104"/>
      <c r="L45" s="61"/>
    </row>
    <row r="46" spans="1:12" ht="21" customHeight="1">
      <c r="A46" s="78"/>
      <c r="B46" s="107" t="s">
        <v>201</v>
      </c>
      <c r="C46" s="106"/>
      <c r="D46" s="106"/>
      <c r="E46" s="106"/>
      <c r="F46" s="78"/>
      <c r="G46" s="106"/>
      <c r="H46" s="106"/>
      <c r="I46" s="78"/>
      <c r="J46" s="106"/>
      <c r="K46" s="106"/>
      <c r="L46" s="61"/>
    </row>
    <row r="47" spans="1:12" ht="21" customHeight="1">
      <c r="A47" s="109">
        <v>19</v>
      </c>
      <c r="B47" s="104" t="s">
        <v>202</v>
      </c>
      <c r="C47" s="104" t="s">
        <v>203</v>
      </c>
      <c r="D47" s="166" t="s">
        <v>204</v>
      </c>
      <c r="E47" s="104" t="s">
        <v>205</v>
      </c>
      <c r="F47" s="109" t="s">
        <v>72</v>
      </c>
      <c r="G47" s="166" t="s">
        <v>204</v>
      </c>
      <c r="H47" s="104" t="s">
        <v>205</v>
      </c>
      <c r="I47" s="109" t="s">
        <v>72</v>
      </c>
      <c r="J47" s="113">
        <v>18060</v>
      </c>
      <c r="K47" s="104"/>
      <c r="L47" s="61"/>
    </row>
    <row r="48" spans="1:12" ht="21" customHeight="1">
      <c r="A48" s="110">
        <v>20</v>
      </c>
      <c r="B48" s="105" t="s">
        <v>206</v>
      </c>
      <c r="C48" s="105" t="s">
        <v>168</v>
      </c>
      <c r="D48" s="167" t="s">
        <v>207</v>
      </c>
      <c r="E48" s="105" t="s">
        <v>208</v>
      </c>
      <c r="F48" s="110">
        <v>4</v>
      </c>
      <c r="G48" s="167" t="s">
        <v>207</v>
      </c>
      <c r="H48" s="105" t="s">
        <v>208</v>
      </c>
      <c r="I48" s="109">
        <v>4</v>
      </c>
      <c r="J48" s="113">
        <v>9140</v>
      </c>
      <c r="K48" s="104"/>
      <c r="L48" s="61"/>
    </row>
    <row r="49" spans="1:12" ht="21" customHeight="1">
      <c r="A49" s="110">
        <v>21</v>
      </c>
      <c r="B49" s="104" t="s">
        <v>214</v>
      </c>
      <c r="C49" s="104" t="s">
        <v>168</v>
      </c>
      <c r="D49" s="167" t="s">
        <v>209</v>
      </c>
      <c r="E49" s="105" t="s">
        <v>208</v>
      </c>
      <c r="F49" s="111">
        <v>5</v>
      </c>
      <c r="G49" s="167" t="s">
        <v>209</v>
      </c>
      <c r="H49" s="105" t="s">
        <v>208</v>
      </c>
      <c r="I49" s="117">
        <v>5</v>
      </c>
      <c r="J49" s="354">
        <v>11920</v>
      </c>
      <c r="K49" s="104"/>
      <c r="L49" s="61"/>
    </row>
    <row r="50" spans="1:12" ht="21" customHeight="1">
      <c r="A50" s="174">
        <v>22</v>
      </c>
      <c r="B50" s="175" t="s">
        <v>211</v>
      </c>
      <c r="C50" s="175" t="s">
        <v>212</v>
      </c>
      <c r="D50" s="176" t="s">
        <v>213</v>
      </c>
      <c r="E50" s="175" t="s">
        <v>210</v>
      </c>
      <c r="F50" s="174" t="s">
        <v>72</v>
      </c>
      <c r="G50" s="176" t="s">
        <v>213</v>
      </c>
      <c r="H50" s="175" t="s">
        <v>210</v>
      </c>
      <c r="I50" s="174" t="s">
        <v>72</v>
      </c>
      <c r="J50" s="177">
        <v>14070</v>
      </c>
      <c r="K50" s="175"/>
      <c r="L50" s="61"/>
    </row>
    <row r="51" ht="21" customHeight="1">
      <c r="L51" s="61"/>
    </row>
    <row r="52" ht="21" customHeight="1">
      <c r="L52" s="61"/>
    </row>
    <row r="53" ht="21" customHeight="1" hidden="1"/>
    <row r="54" ht="21" customHeight="1"/>
    <row r="55" spans="1:11" ht="21" customHeight="1">
      <c r="A55" s="367" t="s">
        <v>410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</row>
    <row r="56" spans="1:11" ht="21" customHeight="1">
      <c r="A56" s="122" t="s">
        <v>63</v>
      </c>
      <c r="B56" s="122" t="s">
        <v>140</v>
      </c>
      <c r="C56" s="122" t="s">
        <v>141</v>
      </c>
      <c r="D56" s="384" t="s">
        <v>143</v>
      </c>
      <c r="E56" s="385"/>
      <c r="F56" s="386"/>
      <c r="G56" s="384" t="s">
        <v>2</v>
      </c>
      <c r="H56" s="385"/>
      <c r="I56" s="386"/>
      <c r="J56" s="122" t="s">
        <v>83</v>
      </c>
      <c r="K56" s="122" t="s">
        <v>4</v>
      </c>
    </row>
    <row r="57" spans="1:12" ht="21" customHeight="1">
      <c r="A57" s="181"/>
      <c r="B57" s="181"/>
      <c r="C57" s="181"/>
      <c r="D57" s="89" t="s">
        <v>142</v>
      </c>
      <c r="E57" s="89" t="s">
        <v>66</v>
      </c>
      <c r="F57" s="89" t="s">
        <v>65</v>
      </c>
      <c r="G57" s="89" t="s">
        <v>142</v>
      </c>
      <c r="H57" s="89" t="s">
        <v>66</v>
      </c>
      <c r="I57" s="89" t="s">
        <v>65</v>
      </c>
      <c r="J57" s="181"/>
      <c r="K57" s="181"/>
      <c r="L57" s="9"/>
    </row>
    <row r="58" spans="1:12" ht="21" customHeight="1">
      <c r="A58" s="78"/>
      <c r="B58" s="107" t="s">
        <v>201</v>
      </c>
      <c r="C58" s="106"/>
      <c r="D58" s="160"/>
      <c r="E58" s="106"/>
      <c r="F58" s="78"/>
      <c r="G58" s="106"/>
      <c r="H58" s="106"/>
      <c r="I58" s="106"/>
      <c r="J58" s="106"/>
      <c r="K58" s="106"/>
      <c r="L58" s="9"/>
    </row>
    <row r="59" spans="1:11" ht="21" customHeight="1">
      <c r="A59" s="109">
        <v>23</v>
      </c>
      <c r="B59" s="109" t="s">
        <v>149</v>
      </c>
      <c r="C59" s="104"/>
      <c r="D59" s="166" t="s">
        <v>215</v>
      </c>
      <c r="E59" s="104" t="s">
        <v>210</v>
      </c>
      <c r="F59" s="117" t="s">
        <v>13</v>
      </c>
      <c r="G59" s="166" t="s">
        <v>215</v>
      </c>
      <c r="H59" s="104" t="s">
        <v>210</v>
      </c>
      <c r="I59" s="171" t="s">
        <v>13</v>
      </c>
      <c r="J59" s="113"/>
      <c r="K59" s="104"/>
    </row>
    <row r="60" spans="1:11" ht="21" customHeight="1">
      <c r="A60" s="78"/>
      <c r="B60" s="107" t="s">
        <v>216</v>
      </c>
      <c r="C60" s="106"/>
      <c r="D60" s="160"/>
      <c r="E60" s="106"/>
      <c r="F60" s="78"/>
      <c r="G60" s="160"/>
      <c r="H60" s="106"/>
      <c r="I60" s="78"/>
      <c r="J60" s="106"/>
      <c r="K60" s="106"/>
    </row>
    <row r="61" spans="1:11" ht="21" customHeight="1">
      <c r="A61" s="109"/>
      <c r="B61" s="170" t="s">
        <v>217</v>
      </c>
      <c r="C61" s="104"/>
      <c r="D61" s="104"/>
      <c r="E61" s="104"/>
      <c r="F61" s="109"/>
      <c r="G61" s="104"/>
      <c r="H61" s="104"/>
      <c r="I61" s="109"/>
      <c r="J61" s="104"/>
      <c r="K61" s="104"/>
    </row>
    <row r="62" spans="1:11" ht="21" customHeight="1">
      <c r="A62" s="109">
        <v>24</v>
      </c>
      <c r="B62" s="104" t="s">
        <v>218</v>
      </c>
      <c r="C62" s="104" t="s">
        <v>219</v>
      </c>
      <c r="D62" s="104" t="s">
        <v>36</v>
      </c>
      <c r="E62" s="104" t="s">
        <v>40</v>
      </c>
      <c r="F62" s="110"/>
      <c r="G62" s="126" t="s">
        <v>36</v>
      </c>
      <c r="H62" s="104" t="s">
        <v>40</v>
      </c>
      <c r="I62" s="109"/>
      <c r="J62" s="113">
        <v>13620</v>
      </c>
      <c r="K62" s="104"/>
    </row>
    <row r="63" spans="1:11" ht="21" customHeight="1">
      <c r="A63" s="304"/>
      <c r="B63" s="339" t="s">
        <v>414</v>
      </c>
      <c r="C63" s="303"/>
      <c r="D63" s="303"/>
      <c r="E63" s="303"/>
      <c r="F63" s="193"/>
      <c r="G63" s="303"/>
      <c r="H63" s="303"/>
      <c r="I63" s="303"/>
      <c r="J63" s="303"/>
      <c r="K63" s="303"/>
    </row>
    <row r="64" spans="1:11" ht="21" customHeight="1">
      <c r="A64" s="342"/>
      <c r="B64" s="340" t="s">
        <v>415</v>
      </c>
      <c r="C64" s="338"/>
      <c r="D64" s="338"/>
      <c r="E64" s="338"/>
      <c r="F64" s="338"/>
      <c r="G64" s="338"/>
      <c r="H64" s="338"/>
      <c r="I64" s="338"/>
      <c r="J64" s="338"/>
      <c r="K64" s="338"/>
    </row>
    <row r="65" spans="1:11" ht="21" customHeight="1">
      <c r="A65" s="78"/>
      <c r="B65" s="32" t="s">
        <v>7</v>
      </c>
      <c r="C65" s="106"/>
      <c r="D65" s="160"/>
      <c r="E65" s="106"/>
      <c r="F65" s="78"/>
      <c r="G65" s="160"/>
      <c r="H65" s="106"/>
      <c r="I65" s="78"/>
      <c r="J65" s="106"/>
      <c r="K65" s="106"/>
    </row>
    <row r="66" spans="1:11" ht="21" customHeight="1">
      <c r="A66" s="109">
        <v>25</v>
      </c>
      <c r="B66" s="109" t="s">
        <v>149</v>
      </c>
      <c r="C66" s="104"/>
      <c r="D66" s="166" t="s">
        <v>220</v>
      </c>
      <c r="E66" s="104" t="s">
        <v>221</v>
      </c>
      <c r="F66" s="109">
        <v>7</v>
      </c>
      <c r="G66" s="166" t="s">
        <v>220</v>
      </c>
      <c r="H66" s="104" t="s">
        <v>221</v>
      </c>
      <c r="I66" s="109">
        <v>7</v>
      </c>
      <c r="J66" s="104"/>
      <c r="K66" s="104"/>
    </row>
    <row r="67" spans="1:11" ht="21" customHeight="1">
      <c r="A67" s="78"/>
      <c r="B67" s="123" t="s">
        <v>226</v>
      </c>
      <c r="C67" s="106"/>
      <c r="D67" s="160"/>
      <c r="E67" s="106"/>
      <c r="F67" s="78"/>
      <c r="G67" s="160"/>
      <c r="H67" s="106"/>
      <c r="I67" s="78"/>
      <c r="J67" s="106"/>
      <c r="K67" s="106"/>
    </row>
    <row r="68" spans="1:11" ht="21" customHeight="1">
      <c r="A68" s="109">
        <v>26</v>
      </c>
      <c r="B68" s="104" t="s">
        <v>228</v>
      </c>
      <c r="C68" s="104" t="s">
        <v>229</v>
      </c>
      <c r="D68" s="166" t="s">
        <v>222</v>
      </c>
      <c r="E68" s="104" t="s">
        <v>221</v>
      </c>
      <c r="F68" s="109">
        <v>7</v>
      </c>
      <c r="G68" s="166" t="s">
        <v>222</v>
      </c>
      <c r="H68" s="104" t="s">
        <v>221</v>
      </c>
      <c r="I68" s="109">
        <v>7</v>
      </c>
      <c r="J68" s="354">
        <v>24970</v>
      </c>
      <c r="K68" s="104"/>
    </row>
    <row r="69" spans="1:11" ht="21" customHeight="1">
      <c r="A69" s="110"/>
      <c r="B69" s="172" t="s">
        <v>318</v>
      </c>
      <c r="C69" s="105"/>
      <c r="D69" s="167"/>
      <c r="E69" s="105"/>
      <c r="F69" s="110"/>
      <c r="G69" s="167"/>
      <c r="H69" s="105"/>
      <c r="I69" s="110"/>
      <c r="J69" s="105"/>
      <c r="K69" s="104"/>
    </row>
    <row r="70" spans="1:11" ht="21" customHeight="1">
      <c r="A70" s="78"/>
      <c r="B70" s="107"/>
      <c r="C70" s="106"/>
      <c r="D70" s="160"/>
      <c r="E70" s="106"/>
      <c r="F70" s="78"/>
      <c r="G70" s="160"/>
      <c r="H70" s="106"/>
      <c r="I70" s="78"/>
      <c r="J70" s="106"/>
      <c r="K70" s="106"/>
    </row>
    <row r="71" spans="1:11" ht="21" customHeight="1">
      <c r="A71" s="78"/>
      <c r="B71" s="107" t="s">
        <v>223</v>
      </c>
      <c r="C71" s="106"/>
      <c r="D71" s="106"/>
      <c r="E71" s="106"/>
      <c r="F71" s="78"/>
      <c r="G71" s="106"/>
      <c r="H71" s="106"/>
      <c r="I71" s="78"/>
      <c r="J71" s="106"/>
      <c r="K71" s="106"/>
    </row>
    <row r="72" spans="1:11" ht="21" customHeight="1">
      <c r="A72" s="109">
        <v>27</v>
      </c>
      <c r="B72" s="109" t="s">
        <v>149</v>
      </c>
      <c r="C72" s="104"/>
      <c r="D72" s="166" t="s">
        <v>224</v>
      </c>
      <c r="E72" s="104" t="s">
        <v>225</v>
      </c>
      <c r="F72" s="117" t="s">
        <v>13</v>
      </c>
      <c r="G72" s="166" t="s">
        <v>224</v>
      </c>
      <c r="H72" s="104" t="s">
        <v>225</v>
      </c>
      <c r="I72" s="117" t="s">
        <v>13</v>
      </c>
      <c r="J72" s="104"/>
      <c r="K72" s="104"/>
    </row>
    <row r="73" spans="1:11" ht="21" customHeight="1">
      <c r="A73" s="78"/>
      <c r="B73" s="107" t="s">
        <v>227</v>
      </c>
      <c r="C73" s="106"/>
      <c r="D73" s="160"/>
      <c r="E73" s="106"/>
      <c r="F73" s="119"/>
      <c r="G73" s="160"/>
      <c r="H73" s="106"/>
      <c r="I73" s="119"/>
      <c r="J73" s="106"/>
      <c r="K73" s="106"/>
    </row>
    <row r="74" spans="1:11" ht="21" customHeight="1">
      <c r="A74" s="109">
        <v>28</v>
      </c>
      <c r="B74" s="109" t="s">
        <v>149</v>
      </c>
      <c r="C74" s="104"/>
      <c r="D74" s="166" t="s">
        <v>230</v>
      </c>
      <c r="E74" s="104" t="s">
        <v>231</v>
      </c>
      <c r="F74" s="109" t="s">
        <v>71</v>
      </c>
      <c r="G74" s="166" t="s">
        <v>230</v>
      </c>
      <c r="H74" s="104" t="s">
        <v>231</v>
      </c>
      <c r="I74" s="109" t="s">
        <v>71</v>
      </c>
      <c r="J74" s="113"/>
      <c r="K74" s="104"/>
    </row>
    <row r="75" spans="1:11" ht="21" customHeight="1">
      <c r="A75" s="109">
        <v>29</v>
      </c>
      <c r="B75" s="104" t="s">
        <v>232</v>
      </c>
      <c r="C75" s="104" t="s">
        <v>229</v>
      </c>
      <c r="D75" s="166" t="s">
        <v>233</v>
      </c>
      <c r="E75" s="104" t="s">
        <v>231</v>
      </c>
      <c r="F75" s="109">
        <v>4</v>
      </c>
      <c r="G75" s="166" t="s">
        <v>233</v>
      </c>
      <c r="H75" s="104" t="s">
        <v>231</v>
      </c>
      <c r="I75" s="109">
        <v>4</v>
      </c>
      <c r="J75" s="113">
        <v>8970</v>
      </c>
      <c r="K75" s="104"/>
    </row>
    <row r="76" spans="1:11" ht="21" customHeight="1">
      <c r="A76" s="78"/>
      <c r="B76" s="107" t="s">
        <v>154</v>
      </c>
      <c r="C76" s="106"/>
      <c r="D76" s="160"/>
      <c r="E76" s="106"/>
      <c r="F76" s="119"/>
      <c r="G76" s="160"/>
      <c r="H76" s="106"/>
      <c r="I76" s="119"/>
      <c r="J76" s="106"/>
      <c r="K76" s="106"/>
    </row>
    <row r="77" spans="1:11" ht="21" customHeight="1">
      <c r="A77" s="81">
        <v>30</v>
      </c>
      <c r="B77" s="81" t="s">
        <v>149</v>
      </c>
      <c r="C77" s="79"/>
      <c r="D77" s="178" t="s">
        <v>234</v>
      </c>
      <c r="E77" s="79" t="s">
        <v>158</v>
      </c>
      <c r="F77" s="117" t="s">
        <v>13</v>
      </c>
      <c r="G77" s="178" t="s">
        <v>234</v>
      </c>
      <c r="H77" s="79" t="s">
        <v>158</v>
      </c>
      <c r="I77" s="117" t="s">
        <v>13</v>
      </c>
      <c r="J77" s="133"/>
      <c r="K77" s="79" t="s">
        <v>361</v>
      </c>
    </row>
    <row r="78" ht="21" customHeight="1"/>
    <row r="79" ht="21" customHeight="1" hidden="1"/>
    <row r="80" ht="21" customHeight="1"/>
    <row r="81" ht="21" customHeight="1"/>
    <row r="82" spans="1:11" ht="21" customHeight="1">
      <c r="A82" s="367" t="s">
        <v>410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</row>
    <row r="83" spans="1:11" ht="21" customHeight="1">
      <c r="A83" s="122" t="s">
        <v>63</v>
      </c>
      <c r="B83" s="122" t="s">
        <v>140</v>
      </c>
      <c r="C83" s="122" t="s">
        <v>141</v>
      </c>
      <c r="D83" s="384" t="s">
        <v>143</v>
      </c>
      <c r="E83" s="385"/>
      <c r="F83" s="386"/>
      <c r="G83" s="384" t="s">
        <v>2</v>
      </c>
      <c r="H83" s="385"/>
      <c r="I83" s="386"/>
      <c r="J83" s="122" t="s">
        <v>83</v>
      </c>
      <c r="K83" s="122" t="s">
        <v>4</v>
      </c>
    </row>
    <row r="84" spans="1:11" ht="21" customHeight="1">
      <c r="A84" s="181"/>
      <c r="B84" s="181"/>
      <c r="C84" s="181"/>
      <c r="D84" s="89" t="s">
        <v>142</v>
      </c>
      <c r="E84" s="89" t="s">
        <v>66</v>
      </c>
      <c r="F84" s="89" t="s">
        <v>65</v>
      </c>
      <c r="G84" s="89" t="s">
        <v>142</v>
      </c>
      <c r="H84" s="89" t="s">
        <v>66</v>
      </c>
      <c r="I84" s="89" t="s">
        <v>65</v>
      </c>
      <c r="J84" s="181"/>
      <c r="K84" s="181"/>
    </row>
    <row r="85" spans="1:12" ht="21" customHeight="1">
      <c r="A85" s="78"/>
      <c r="B85" s="108" t="s">
        <v>9</v>
      </c>
      <c r="C85" s="106"/>
      <c r="D85" s="160"/>
      <c r="E85" s="106"/>
      <c r="F85" s="78"/>
      <c r="G85" s="160"/>
      <c r="H85" s="106"/>
      <c r="I85" s="78"/>
      <c r="J85" s="106"/>
      <c r="K85" s="106"/>
      <c r="L85" s="9"/>
    </row>
    <row r="86" spans="1:11" ht="21" customHeight="1">
      <c r="A86" s="109">
        <v>31</v>
      </c>
      <c r="B86" s="104" t="s">
        <v>149</v>
      </c>
      <c r="C86" s="104"/>
      <c r="D86" s="166" t="s">
        <v>235</v>
      </c>
      <c r="E86" s="104" t="s">
        <v>236</v>
      </c>
      <c r="F86" s="109">
        <v>7</v>
      </c>
      <c r="G86" s="166" t="s">
        <v>235</v>
      </c>
      <c r="H86" s="104" t="s">
        <v>236</v>
      </c>
      <c r="I86" s="109">
        <v>7</v>
      </c>
      <c r="J86" s="104"/>
      <c r="K86" s="104"/>
    </row>
    <row r="87" spans="1:11" ht="21" customHeight="1">
      <c r="A87" s="78"/>
      <c r="B87" s="108" t="s">
        <v>237</v>
      </c>
      <c r="C87" s="106"/>
      <c r="D87" s="160"/>
      <c r="E87" s="106"/>
      <c r="F87" s="78"/>
      <c r="G87" s="160"/>
      <c r="H87" s="106"/>
      <c r="I87" s="78"/>
      <c r="J87" s="106"/>
      <c r="K87" s="106"/>
    </row>
    <row r="88" spans="1:11" ht="21" customHeight="1">
      <c r="A88" s="109">
        <v>32</v>
      </c>
      <c r="B88" s="104" t="s">
        <v>149</v>
      </c>
      <c r="C88" s="104"/>
      <c r="D88" s="166" t="s">
        <v>238</v>
      </c>
      <c r="E88" s="104" t="s">
        <v>236</v>
      </c>
      <c r="F88" s="171" t="s">
        <v>239</v>
      </c>
      <c r="G88" s="166" t="s">
        <v>238</v>
      </c>
      <c r="H88" s="104" t="s">
        <v>236</v>
      </c>
      <c r="I88" s="171" t="s">
        <v>239</v>
      </c>
      <c r="J88" s="104"/>
      <c r="K88" s="104"/>
    </row>
    <row r="89" spans="1:11" ht="21" customHeight="1">
      <c r="A89" s="78"/>
      <c r="B89" s="108" t="s">
        <v>240</v>
      </c>
      <c r="C89" s="106"/>
      <c r="D89" s="106"/>
      <c r="E89" s="106"/>
      <c r="F89" s="78"/>
      <c r="G89" s="106"/>
      <c r="H89" s="106"/>
      <c r="I89" s="78"/>
      <c r="J89" s="106"/>
      <c r="K89" s="106"/>
    </row>
    <row r="90" spans="1:11" ht="21" customHeight="1">
      <c r="A90" s="109">
        <v>33</v>
      </c>
      <c r="B90" s="104" t="s">
        <v>241</v>
      </c>
      <c r="C90" s="104" t="s">
        <v>242</v>
      </c>
      <c r="D90" s="166" t="s">
        <v>243</v>
      </c>
      <c r="E90" s="104" t="s">
        <v>244</v>
      </c>
      <c r="F90" s="109">
        <v>5</v>
      </c>
      <c r="G90" s="166" t="s">
        <v>243</v>
      </c>
      <c r="H90" s="104" t="s">
        <v>244</v>
      </c>
      <c r="I90" s="109">
        <v>5</v>
      </c>
      <c r="J90" s="113">
        <v>16880</v>
      </c>
      <c r="K90" s="104"/>
    </row>
    <row r="91" spans="1:11" ht="21" customHeight="1">
      <c r="A91" s="109">
        <v>34</v>
      </c>
      <c r="B91" s="109" t="s">
        <v>149</v>
      </c>
      <c r="C91" s="104"/>
      <c r="D91" s="104" t="s">
        <v>365</v>
      </c>
      <c r="E91" s="104" t="s">
        <v>244</v>
      </c>
      <c r="F91" s="109" t="s">
        <v>73</v>
      </c>
      <c r="G91" s="104" t="s">
        <v>365</v>
      </c>
      <c r="H91" s="104" t="s">
        <v>244</v>
      </c>
      <c r="I91" s="109" t="s">
        <v>73</v>
      </c>
      <c r="J91" s="113"/>
      <c r="K91" s="104" t="s">
        <v>361</v>
      </c>
    </row>
    <row r="92" spans="1:11" ht="21" customHeight="1">
      <c r="A92" s="109"/>
      <c r="B92" s="170" t="s">
        <v>245</v>
      </c>
      <c r="C92" s="104"/>
      <c r="D92" s="166"/>
      <c r="E92" s="104"/>
      <c r="F92" s="109"/>
      <c r="G92" s="166"/>
      <c r="H92" s="104"/>
      <c r="I92" s="109"/>
      <c r="J92" s="104"/>
      <c r="K92" s="104"/>
    </row>
    <row r="93" spans="1:11" ht="21" customHeight="1">
      <c r="A93" s="78"/>
      <c r="B93" s="108"/>
      <c r="C93" s="106"/>
      <c r="D93" s="160"/>
      <c r="E93" s="106"/>
      <c r="F93" s="78"/>
      <c r="G93" s="160"/>
      <c r="H93" s="106"/>
      <c r="I93" s="78"/>
      <c r="J93" s="106"/>
      <c r="K93" s="106"/>
    </row>
    <row r="94" spans="1:11" ht="21" customHeight="1">
      <c r="A94" s="78"/>
      <c r="B94" s="108" t="s">
        <v>371</v>
      </c>
      <c r="C94" s="106"/>
      <c r="D94" s="160"/>
      <c r="E94" s="106"/>
      <c r="F94" s="78"/>
      <c r="G94" s="160"/>
      <c r="H94" s="69"/>
      <c r="I94" s="78"/>
      <c r="J94" s="106"/>
      <c r="K94" s="106"/>
    </row>
    <row r="95" spans="1:11" ht="21" customHeight="1">
      <c r="A95" s="78">
        <v>35</v>
      </c>
      <c r="B95" s="106" t="s">
        <v>246</v>
      </c>
      <c r="C95" s="106" t="s">
        <v>247</v>
      </c>
      <c r="D95" s="166" t="s">
        <v>372</v>
      </c>
      <c r="E95" s="104" t="s">
        <v>236</v>
      </c>
      <c r="F95" s="171" t="s">
        <v>239</v>
      </c>
      <c r="G95" s="166" t="s">
        <v>372</v>
      </c>
      <c r="H95" s="104" t="s">
        <v>236</v>
      </c>
      <c r="I95" s="171" t="s">
        <v>239</v>
      </c>
      <c r="J95" s="354">
        <v>12840</v>
      </c>
      <c r="K95" s="104"/>
    </row>
    <row r="96" spans="1:11" ht="21" customHeight="1">
      <c r="A96" s="78"/>
      <c r="B96" s="104"/>
      <c r="C96" s="104" t="s">
        <v>248</v>
      </c>
      <c r="D96" s="160"/>
      <c r="E96" s="106"/>
      <c r="F96" s="78"/>
      <c r="G96" s="160"/>
      <c r="H96" s="69"/>
      <c r="I96" s="78"/>
      <c r="J96" s="106"/>
      <c r="K96" s="106"/>
    </row>
    <row r="97" spans="1:11" ht="21" customHeight="1">
      <c r="A97" s="78">
        <v>36</v>
      </c>
      <c r="B97" s="78" t="s">
        <v>149</v>
      </c>
      <c r="C97" s="106"/>
      <c r="D97" s="160" t="s">
        <v>249</v>
      </c>
      <c r="E97" s="69" t="s">
        <v>250</v>
      </c>
      <c r="F97" s="78">
        <v>5</v>
      </c>
      <c r="G97" s="160" t="s">
        <v>249</v>
      </c>
      <c r="H97" s="69" t="s">
        <v>250</v>
      </c>
      <c r="I97" s="78" t="s">
        <v>73</v>
      </c>
      <c r="J97" s="112"/>
      <c r="K97" s="106" t="s">
        <v>361</v>
      </c>
    </row>
    <row r="98" spans="1:11" ht="21" customHeight="1">
      <c r="A98" s="109"/>
      <c r="B98" s="104"/>
      <c r="C98" s="104"/>
      <c r="D98" s="166"/>
      <c r="E98" s="126"/>
      <c r="F98" s="117"/>
      <c r="G98" s="166"/>
      <c r="H98" s="126"/>
      <c r="I98" s="117"/>
      <c r="J98" s="104"/>
      <c r="K98" s="104"/>
    </row>
    <row r="99" spans="1:11" ht="21" customHeight="1">
      <c r="A99" s="78"/>
      <c r="B99" s="108" t="s">
        <v>251</v>
      </c>
      <c r="C99" s="106"/>
      <c r="D99" s="160"/>
      <c r="E99" s="69"/>
      <c r="F99" s="78"/>
      <c r="G99" s="160"/>
      <c r="H99" s="69"/>
      <c r="I99" s="78"/>
      <c r="J99" s="106"/>
      <c r="K99" s="106"/>
    </row>
    <row r="100" spans="1:11" ht="21" customHeight="1">
      <c r="A100" s="221"/>
      <c r="B100" s="221"/>
      <c r="C100" s="221"/>
      <c r="D100" s="221"/>
      <c r="E100" s="221"/>
      <c r="F100" s="193"/>
      <c r="G100" s="221"/>
      <c r="H100" s="221"/>
      <c r="I100" s="221"/>
      <c r="J100" s="193"/>
      <c r="K100" s="221"/>
    </row>
    <row r="101" spans="1:11" ht="21" customHeight="1">
      <c r="A101" s="78"/>
      <c r="B101" s="107" t="s">
        <v>77</v>
      </c>
      <c r="C101" s="106"/>
      <c r="D101" s="160"/>
      <c r="E101" s="69"/>
      <c r="F101" s="78"/>
      <c r="G101" s="160"/>
      <c r="H101" s="69"/>
      <c r="I101" s="106"/>
      <c r="J101" s="112"/>
      <c r="K101" s="106"/>
    </row>
    <row r="102" spans="1:11" ht="21" customHeight="1">
      <c r="A102" s="109">
        <v>37</v>
      </c>
      <c r="B102" s="109" t="s">
        <v>149</v>
      </c>
      <c r="C102" s="104"/>
      <c r="D102" s="166" t="s">
        <v>252</v>
      </c>
      <c r="E102" s="126" t="s">
        <v>253</v>
      </c>
      <c r="F102" s="109">
        <v>7</v>
      </c>
      <c r="G102" s="166" t="s">
        <v>252</v>
      </c>
      <c r="H102" s="126" t="s">
        <v>253</v>
      </c>
      <c r="I102" s="109">
        <v>7</v>
      </c>
      <c r="J102" s="104"/>
      <c r="K102" s="104"/>
    </row>
    <row r="103" spans="1:11" ht="21" customHeight="1">
      <c r="A103" s="78"/>
      <c r="B103" s="107" t="s">
        <v>254</v>
      </c>
      <c r="C103" s="106"/>
      <c r="D103" s="106"/>
      <c r="E103" s="69"/>
      <c r="F103" s="78"/>
      <c r="G103" s="106"/>
      <c r="H103" s="69"/>
      <c r="I103" s="78"/>
      <c r="J103" s="106"/>
      <c r="K103" s="106"/>
    </row>
    <row r="104" spans="1:11" ht="21" customHeight="1">
      <c r="A104" s="109">
        <v>38</v>
      </c>
      <c r="B104" s="69" t="s">
        <v>286</v>
      </c>
      <c r="C104" s="106" t="s">
        <v>262</v>
      </c>
      <c r="D104" s="166" t="s">
        <v>255</v>
      </c>
      <c r="E104" s="126" t="s">
        <v>253</v>
      </c>
      <c r="F104" s="109">
        <v>6</v>
      </c>
      <c r="G104" s="166" t="s">
        <v>255</v>
      </c>
      <c r="H104" s="126" t="s">
        <v>253</v>
      </c>
      <c r="I104" s="109">
        <v>6</v>
      </c>
      <c r="J104" s="354">
        <v>13530</v>
      </c>
      <c r="K104" s="104"/>
    </row>
    <row r="105" spans="1:11" ht="21" customHeight="1">
      <c r="A105" s="7"/>
      <c r="B105" s="126"/>
      <c r="C105" s="104" t="s">
        <v>287</v>
      </c>
      <c r="D105" s="69"/>
      <c r="E105" s="106"/>
      <c r="F105" s="78"/>
      <c r="G105" s="106"/>
      <c r="H105" s="69"/>
      <c r="I105" s="78"/>
      <c r="J105" s="106"/>
      <c r="K105" s="106"/>
    </row>
    <row r="106" spans="1:11" ht="21" customHeight="1">
      <c r="A106" s="81">
        <v>39</v>
      </c>
      <c r="B106" s="72" t="s">
        <v>257</v>
      </c>
      <c r="C106" s="79" t="s">
        <v>258</v>
      </c>
      <c r="D106" s="178" t="s">
        <v>259</v>
      </c>
      <c r="E106" s="79" t="s">
        <v>260</v>
      </c>
      <c r="F106" s="81" t="s">
        <v>261</v>
      </c>
      <c r="G106" s="178" t="s">
        <v>259</v>
      </c>
      <c r="H106" s="79" t="s">
        <v>260</v>
      </c>
      <c r="I106" s="81" t="s">
        <v>261</v>
      </c>
      <c r="J106" s="133">
        <v>28260</v>
      </c>
      <c r="K106" s="79"/>
    </row>
    <row r="107" spans="1:11" ht="21" customHeight="1">
      <c r="A107" s="68"/>
      <c r="B107" s="62"/>
      <c r="C107" s="62"/>
      <c r="D107" s="165"/>
      <c r="E107" s="62"/>
      <c r="F107" s="68"/>
      <c r="G107" s="165"/>
      <c r="H107" s="62"/>
      <c r="I107" s="68"/>
      <c r="J107" s="62"/>
      <c r="K107" s="62"/>
    </row>
    <row r="108" spans="1:11" ht="21" customHeight="1">
      <c r="A108" s="68"/>
      <c r="B108" s="62"/>
      <c r="C108" s="62"/>
      <c r="D108" s="165"/>
      <c r="E108" s="62"/>
      <c r="F108" s="137"/>
      <c r="G108" s="165"/>
      <c r="H108" s="62"/>
      <c r="I108" s="137"/>
      <c r="J108" s="62"/>
      <c r="K108" s="62"/>
    </row>
    <row r="109" spans="1:11" ht="21" customHeight="1">
      <c r="A109" s="62"/>
      <c r="B109" s="62"/>
      <c r="C109" s="62"/>
      <c r="D109" s="165"/>
      <c r="E109" s="62"/>
      <c r="F109" s="68"/>
      <c r="G109" s="165"/>
      <c r="H109" s="62"/>
      <c r="I109" s="68"/>
      <c r="J109" s="62"/>
      <c r="K109" s="62"/>
    </row>
    <row r="110" spans="1:11" ht="21" customHeight="1">
      <c r="A110" s="367" t="s">
        <v>410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</row>
    <row r="111" spans="1:11" ht="21" customHeight="1">
      <c r="A111" s="122" t="s">
        <v>63</v>
      </c>
      <c r="B111" s="124" t="s">
        <v>140</v>
      </c>
      <c r="C111" s="122" t="s">
        <v>141</v>
      </c>
      <c r="D111" s="384" t="s">
        <v>143</v>
      </c>
      <c r="E111" s="385"/>
      <c r="F111" s="386"/>
      <c r="G111" s="384" t="s">
        <v>2</v>
      </c>
      <c r="H111" s="385"/>
      <c r="I111" s="386"/>
      <c r="J111" s="122" t="s">
        <v>83</v>
      </c>
      <c r="K111" s="122" t="s">
        <v>4</v>
      </c>
    </row>
    <row r="112" spans="1:11" ht="21" customHeight="1">
      <c r="A112" s="179"/>
      <c r="B112" s="180"/>
      <c r="C112" s="181"/>
      <c r="D112" s="89" t="s">
        <v>142</v>
      </c>
      <c r="E112" s="89" t="s">
        <v>66</v>
      </c>
      <c r="F112" s="89" t="s">
        <v>65</v>
      </c>
      <c r="G112" s="89" t="s">
        <v>142</v>
      </c>
      <c r="H112" s="89" t="s">
        <v>66</v>
      </c>
      <c r="I112" s="89" t="s">
        <v>65</v>
      </c>
      <c r="J112" s="181"/>
      <c r="K112" s="181"/>
    </row>
    <row r="113" spans="1:11" ht="21" customHeight="1">
      <c r="A113" s="144"/>
      <c r="B113" s="163" t="s">
        <v>256</v>
      </c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1:11" ht="21" customHeight="1">
      <c r="A114" s="78">
        <v>40</v>
      </c>
      <c r="B114" s="76" t="s">
        <v>149</v>
      </c>
      <c r="C114" s="106"/>
      <c r="D114" s="160" t="s">
        <v>264</v>
      </c>
      <c r="E114" s="106" t="s">
        <v>265</v>
      </c>
      <c r="F114" s="78" t="s">
        <v>266</v>
      </c>
      <c r="G114" s="160" t="s">
        <v>264</v>
      </c>
      <c r="H114" s="106" t="s">
        <v>265</v>
      </c>
      <c r="I114" s="78" t="s">
        <v>266</v>
      </c>
      <c r="J114" s="112"/>
      <c r="K114" s="78"/>
    </row>
    <row r="115" spans="1:11" ht="21" customHeight="1">
      <c r="A115" s="109"/>
      <c r="B115" s="126"/>
      <c r="C115" s="104"/>
      <c r="D115" s="166"/>
      <c r="E115" s="104"/>
      <c r="F115" s="109"/>
      <c r="G115" s="166"/>
      <c r="H115" s="104"/>
      <c r="I115" s="109"/>
      <c r="J115" s="113"/>
      <c r="K115" s="104"/>
    </row>
    <row r="116" spans="1:11" ht="21" customHeight="1">
      <c r="A116" s="78">
        <v>41</v>
      </c>
      <c r="B116" s="69" t="s">
        <v>267</v>
      </c>
      <c r="C116" s="106" t="s">
        <v>262</v>
      </c>
      <c r="D116" s="160" t="s">
        <v>268</v>
      </c>
      <c r="E116" s="106" t="s">
        <v>265</v>
      </c>
      <c r="F116" s="78" t="s">
        <v>266</v>
      </c>
      <c r="G116" s="160" t="s">
        <v>268</v>
      </c>
      <c r="H116" s="106" t="s">
        <v>265</v>
      </c>
      <c r="I116" s="78" t="s">
        <v>266</v>
      </c>
      <c r="J116" s="112">
        <v>11650</v>
      </c>
      <c r="K116" s="106"/>
    </row>
    <row r="117" spans="1:11" ht="21" customHeight="1">
      <c r="A117" s="109"/>
      <c r="B117" s="126"/>
      <c r="C117" s="104" t="s">
        <v>263</v>
      </c>
      <c r="D117" s="104"/>
      <c r="E117" s="104"/>
      <c r="F117" s="109"/>
      <c r="G117" s="104"/>
      <c r="H117" s="104"/>
      <c r="I117" s="109"/>
      <c r="J117" s="113"/>
      <c r="K117" s="104"/>
    </row>
    <row r="118" spans="1:11" ht="21">
      <c r="A118" s="78">
        <v>42</v>
      </c>
      <c r="B118" s="69" t="s">
        <v>269</v>
      </c>
      <c r="C118" s="106" t="s">
        <v>262</v>
      </c>
      <c r="D118" s="160" t="s">
        <v>270</v>
      </c>
      <c r="E118" s="106" t="s">
        <v>265</v>
      </c>
      <c r="F118" s="78" t="s">
        <v>266</v>
      </c>
      <c r="G118" s="160" t="s">
        <v>270</v>
      </c>
      <c r="H118" s="106" t="s">
        <v>265</v>
      </c>
      <c r="I118" s="78" t="s">
        <v>266</v>
      </c>
      <c r="J118" s="112">
        <v>11350</v>
      </c>
      <c r="K118" s="106"/>
    </row>
    <row r="119" spans="1:11" ht="21">
      <c r="A119" s="109"/>
      <c r="B119" s="126"/>
      <c r="C119" s="104" t="s">
        <v>263</v>
      </c>
      <c r="D119" s="104"/>
      <c r="E119" s="104"/>
      <c r="F119" s="109"/>
      <c r="G119" s="104"/>
      <c r="H119" s="104"/>
      <c r="I119" s="109"/>
      <c r="J119" s="113"/>
      <c r="K119" s="104"/>
    </row>
    <row r="120" spans="1:11" ht="21">
      <c r="A120" s="78">
        <v>43</v>
      </c>
      <c r="B120" s="69" t="s">
        <v>271</v>
      </c>
      <c r="C120" s="106" t="s">
        <v>272</v>
      </c>
      <c r="D120" s="160" t="s">
        <v>274</v>
      </c>
      <c r="E120" s="106" t="s">
        <v>265</v>
      </c>
      <c r="F120" s="78" t="s">
        <v>266</v>
      </c>
      <c r="G120" s="160" t="s">
        <v>274</v>
      </c>
      <c r="H120" s="106" t="s">
        <v>265</v>
      </c>
      <c r="I120" s="78" t="s">
        <v>266</v>
      </c>
      <c r="J120" s="112">
        <v>11350</v>
      </c>
      <c r="K120" s="106"/>
    </row>
    <row r="121" spans="1:11" ht="21">
      <c r="A121" s="109"/>
      <c r="B121" s="126"/>
      <c r="C121" s="104" t="s">
        <v>273</v>
      </c>
      <c r="D121" s="166"/>
      <c r="E121" s="104"/>
      <c r="F121" s="109"/>
      <c r="G121" s="166"/>
      <c r="H121" s="104"/>
      <c r="I121" s="109"/>
      <c r="J121" s="113"/>
      <c r="K121" s="104"/>
    </row>
    <row r="122" spans="1:11" ht="21">
      <c r="A122" s="78">
        <v>44</v>
      </c>
      <c r="B122" s="69" t="s">
        <v>275</v>
      </c>
      <c r="C122" s="106" t="s">
        <v>262</v>
      </c>
      <c r="D122" s="160" t="s">
        <v>276</v>
      </c>
      <c r="E122" s="106" t="s">
        <v>265</v>
      </c>
      <c r="F122" s="78" t="s">
        <v>266</v>
      </c>
      <c r="G122" s="160" t="s">
        <v>276</v>
      </c>
      <c r="H122" s="106" t="s">
        <v>265</v>
      </c>
      <c r="I122" s="78" t="s">
        <v>266</v>
      </c>
      <c r="J122" s="112">
        <v>11350</v>
      </c>
      <c r="K122" s="106"/>
    </row>
    <row r="123" spans="1:11" ht="21">
      <c r="A123" s="109"/>
      <c r="B123" s="126"/>
      <c r="C123" s="104" t="s">
        <v>263</v>
      </c>
      <c r="D123" s="166"/>
      <c r="E123" s="104"/>
      <c r="F123" s="109"/>
      <c r="G123" s="166"/>
      <c r="H123" s="104"/>
      <c r="I123" s="109"/>
      <c r="J123" s="113"/>
      <c r="K123" s="104"/>
    </row>
    <row r="124" spans="1:11" ht="21">
      <c r="A124" s="78">
        <v>45</v>
      </c>
      <c r="B124" s="69" t="s">
        <v>277</v>
      </c>
      <c r="C124" s="106" t="s">
        <v>262</v>
      </c>
      <c r="D124" s="106" t="s">
        <v>278</v>
      </c>
      <c r="E124" s="106" t="s">
        <v>265</v>
      </c>
      <c r="F124" s="78" t="s">
        <v>266</v>
      </c>
      <c r="G124" s="106" t="s">
        <v>278</v>
      </c>
      <c r="H124" s="106" t="s">
        <v>265</v>
      </c>
      <c r="I124" s="78" t="s">
        <v>266</v>
      </c>
      <c r="J124" s="112">
        <v>11350</v>
      </c>
      <c r="K124" s="106"/>
    </row>
    <row r="125" spans="1:11" ht="23.25">
      <c r="A125" s="15"/>
      <c r="B125" s="126"/>
      <c r="C125" s="104" t="s">
        <v>263</v>
      </c>
      <c r="D125" s="104"/>
      <c r="E125" s="104"/>
      <c r="F125" s="109"/>
      <c r="G125" s="104"/>
      <c r="H125" s="104"/>
      <c r="I125" s="109"/>
      <c r="J125" s="113"/>
      <c r="K125" s="104"/>
    </row>
    <row r="126" spans="1:11" ht="21">
      <c r="A126" s="78">
        <v>46</v>
      </c>
      <c r="B126" s="69" t="s">
        <v>279</v>
      </c>
      <c r="C126" s="106" t="s">
        <v>262</v>
      </c>
      <c r="D126" s="106" t="s">
        <v>280</v>
      </c>
      <c r="E126" s="106" t="s">
        <v>265</v>
      </c>
      <c r="F126" s="78" t="s">
        <v>266</v>
      </c>
      <c r="G126" s="106" t="s">
        <v>280</v>
      </c>
      <c r="H126" s="106" t="s">
        <v>265</v>
      </c>
      <c r="I126" s="78" t="s">
        <v>266</v>
      </c>
      <c r="J126" s="112">
        <v>11350</v>
      </c>
      <c r="K126" s="106"/>
    </row>
    <row r="127" spans="1:11" ht="23.25">
      <c r="A127" s="4"/>
      <c r="B127" s="72"/>
      <c r="C127" s="79" t="s">
        <v>263</v>
      </c>
      <c r="D127" s="79"/>
      <c r="E127" s="79"/>
      <c r="F127" s="81"/>
      <c r="G127" s="79"/>
      <c r="H127" s="79"/>
      <c r="I127" s="81"/>
      <c r="J127" s="133"/>
      <c r="K127" s="79"/>
    </row>
    <row r="128" spans="1:11" ht="21">
      <c r="A128" s="78">
        <v>47</v>
      </c>
      <c r="B128" s="69" t="s">
        <v>281</v>
      </c>
      <c r="C128" s="106" t="s">
        <v>262</v>
      </c>
      <c r="D128" s="160" t="s">
        <v>283</v>
      </c>
      <c r="E128" s="106" t="s">
        <v>265</v>
      </c>
      <c r="F128" s="78" t="s">
        <v>266</v>
      </c>
      <c r="G128" s="160" t="s">
        <v>283</v>
      </c>
      <c r="H128" s="106" t="s">
        <v>265</v>
      </c>
      <c r="I128" s="78" t="s">
        <v>266</v>
      </c>
      <c r="J128" s="112">
        <v>11350</v>
      </c>
      <c r="K128" s="106"/>
    </row>
    <row r="129" spans="1:11" ht="23.25">
      <c r="A129" s="15"/>
      <c r="B129" s="126"/>
      <c r="C129" s="104" t="s">
        <v>282</v>
      </c>
      <c r="D129" s="166"/>
      <c r="E129" s="104"/>
      <c r="F129" s="109"/>
      <c r="G129" s="166"/>
      <c r="H129" s="104"/>
      <c r="I129" s="109"/>
      <c r="J129" s="113"/>
      <c r="K129" s="104"/>
    </row>
    <row r="130" spans="1:11" ht="21">
      <c r="A130" s="78">
        <v>48</v>
      </c>
      <c r="B130" s="69" t="s">
        <v>284</v>
      </c>
      <c r="C130" s="106" t="s">
        <v>262</v>
      </c>
      <c r="D130" s="106" t="s">
        <v>285</v>
      </c>
      <c r="E130" s="106" t="s">
        <v>16</v>
      </c>
      <c r="F130" s="78"/>
      <c r="G130" s="106" t="s">
        <v>285</v>
      </c>
      <c r="H130" s="106" t="s">
        <v>16</v>
      </c>
      <c r="I130" s="78"/>
      <c r="J130" s="112">
        <v>7940</v>
      </c>
      <c r="K130" s="106"/>
    </row>
    <row r="131" spans="1:11" ht="23.25">
      <c r="A131" s="4"/>
      <c r="B131" s="72"/>
      <c r="C131" s="79" t="s">
        <v>263</v>
      </c>
      <c r="D131" s="178"/>
      <c r="E131" s="79"/>
      <c r="F131" s="81"/>
      <c r="G131" s="178"/>
      <c r="H131" s="79"/>
      <c r="I131" s="81"/>
      <c r="J131" s="133"/>
      <c r="K131" s="79"/>
    </row>
    <row r="132" spans="1:11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3.25">
      <c r="A135" s="367" t="s">
        <v>410</v>
      </c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</row>
    <row r="136" spans="1:11" ht="21">
      <c r="A136" s="122" t="s">
        <v>63</v>
      </c>
      <c r="B136" s="124" t="s">
        <v>140</v>
      </c>
      <c r="C136" s="122" t="s">
        <v>141</v>
      </c>
      <c r="D136" s="384" t="s">
        <v>143</v>
      </c>
      <c r="E136" s="385"/>
      <c r="F136" s="386"/>
      <c r="G136" s="384" t="s">
        <v>2</v>
      </c>
      <c r="H136" s="385"/>
      <c r="I136" s="386"/>
      <c r="J136" s="122" t="s">
        <v>83</v>
      </c>
      <c r="K136" s="122" t="s">
        <v>4</v>
      </c>
    </row>
    <row r="137" spans="1:11" ht="21">
      <c r="A137" s="179"/>
      <c r="B137" s="180"/>
      <c r="C137" s="181"/>
      <c r="D137" s="89" t="s">
        <v>142</v>
      </c>
      <c r="E137" s="89" t="s">
        <v>66</v>
      </c>
      <c r="F137" s="89" t="s">
        <v>65</v>
      </c>
      <c r="G137" s="89" t="s">
        <v>142</v>
      </c>
      <c r="H137" s="89" t="s">
        <v>66</v>
      </c>
      <c r="I137" s="89" t="s">
        <v>65</v>
      </c>
      <c r="J137" s="181"/>
      <c r="K137" s="181"/>
    </row>
    <row r="138" spans="1:11" ht="21">
      <c r="A138" s="78"/>
      <c r="B138" s="163" t="s">
        <v>254</v>
      </c>
      <c r="C138" s="106"/>
      <c r="D138" s="160"/>
      <c r="E138" s="106"/>
      <c r="F138" s="78"/>
      <c r="G138" s="160"/>
      <c r="H138" s="106"/>
      <c r="I138" s="106"/>
      <c r="J138" s="112"/>
      <c r="K138" s="106"/>
    </row>
    <row r="139" spans="1:11" ht="21">
      <c r="A139" s="78"/>
      <c r="B139" s="163" t="s">
        <v>256</v>
      </c>
      <c r="C139" s="106"/>
      <c r="D139" s="160"/>
      <c r="E139" s="106"/>
      <c r="F139" s="78"/>
      <c r="G139" s="106"/>
      <c r="H139" s="106"/>
      <c r="I139" s="106"/>
      <c r="J139" s="112"/>
      <c r="K139" s="106"/>
    </row>
    <row r="140" spans="1:11" ht="21">
      <c r="A140" s="78">
        <v>49</v>
      </c>
      <c r="B140" s="76" t="s">
        <v>149</v>
      </c>
      <c r="C140" s="106"/>
      <c r="D140" s="160" t="s">
        <v>288</v>
      </c>
      <c r="E140" s="106" t="s">
        <v>289</v>
      </c>
      <c r="F140" s="78">
        <v>5</v>
      </c>
      <c r="G140" s="160" t="s">
        <v>288</v>
      </c>
      <c r="H140" s="106" t="s">
        <v>289</v>
      </c>
      <c r="I140" s="78">
        <v>5</v>
      </c>
      <c r="J140" s="112">
        <v>11920</v>
      </c>
      <c r="K140" s="106"/>
    </row>
    <row r="141" spans="1:11" ht="21">
      <c r="A141" s="109"/>
      <c r="B141" s="126"/>
      <c r="C141" s="104"/>
      <c r="D141" s="166"/>
      <c r="E141" s="104"/>
      <c r="F141" s="109"/>
      <c r="G141" s="166"/>
      <c r="H141" s="104"/>
      <c r="I141" s="109"/>
      <c r="J141" s="113"/>
      <c r="K141" s="104"/>
    </row>
    <row r="142" spans="1:12" ht="21">
      <c r="A142" s="78"/>
      <c r="B142" s="163" t="s">
        <v>290</v>
      </c>
      <c r="C142" s="106"/>
      <c r="D142" s="160"/>
      <c r="E142" s="106"/>
      <c r="F142" s="78"/>
      <c r="G142" s="160"/>
      <c r="H142" s="106"/>
      <c r="I142" s="78"/>
      <c r="J142" s="106"/>
      <c r="K142" s="106"/>
      <c r="L142" s="9"/>
    </row>
    <row r="143" spans="1:12" ht="21">
      <c r="A143" s="78">
        <v>50</v>
      </c>
      <c r="B143" s="69" t="s">
        <v>291</v>
      </c>
      <c r="C143" s="106" t="s">
        <v>413</v>
      </c>
      <c r="D143" s="160" t="s">
        <v>293</v>
      </c>
      <c r="E143" s="106" t="s">
        <v>294</v>
      </c>
      <c r="F143" s="78" t="s">
        <v>261</v>
      </c>
      <c r="G143" s="160" t="s">
        <v>293</v>
      </c>
      <c r="H143" s="106" t="s">
        <v>294</v>
      </c>
      <c r="I143" s="78" t="s">
        <v>261</v>
      </c>
      <c r="J143" s="112">
        <v>18040</v>
      </c>
      <c r="K143" s="106"/>
      <c r="L143" s="9"/>
    </row>
    <row r="144" spans="1:12" ht="21">
      <c r="A144" s="109"/>
      <c r="B144" s="126"/>
      <c r="C144" s="104" t="s">
        <v>292</v>
      </c>
      <c r="D144" s="166"/>
      <c r="E144" s="104"/>
      <c r="F144" s="109"/>
      <c r="G144" s="166"/>
      <c r="H144" s="104"/>
      <c r="I144" s="109"/>
      <c r="J144" s="113"/>
      <c r="K144" s="104"/>
      <c r="L144" s="9"/>
    </row>
    <row r="145" spans="1:11" ht="21">
      <c r="A145" s="78">
        <v>51</v>
      </c>
      <c r="B145" s="69" t="s">
        <v>295</v>
      </c>
      <c r="C145" s="106" t="s">
        <v>262</v>
      </c>
      <c r="D145" s="106" t="s">
        <v>296</v>
      </c>
      <c r="E145" s="106" t="s">
        <v>265</v>
      </c>
      <c r="F145" s="78" t="s">
        <v>266</v>
      </c>
      <c r="G145" s="106" t="s">
        <v>296</v>
      </c>
      <c r="H145" s="106" t="s">
        <v>265</v>
      </c>
      <c r="I145" s="78" t="s">
        <v>266</v>
      </c>
      <c r="J145" s="112">
        <v>13110</v>
      </c>
      <c r="K145" s="106"/>
    </row>
    <row r="146" spans="1:11" ht="23.25">
      <c r="A146" s="14"/>
      <c r="B146" s="126"/>
      <c r="C146" s="104" t="s">
        <v>273</v>
      </c>
      <c r="D146" s="166"/>
      <c r="E146" s="104"/>
      <c r="F146" s="109"/>
      <c r="G146" s="166"/>
      <c r="H146" s="104"/>
      <c r="I146" s="109"/>
      <c r="J146" s="113"/>
      <c r="K146" s="104"/>
    </row>
    <row r="147" spans="1:11" ht="21">
      <c r="A147" s="110">
        <v>52</v>
      </c>
      <c r="B147" s="352" t="s">
        <v>439</v>
      </c>
      <c r="C147" s="353" t="s">
        <v>441</v>
      </c>
      <c r="D147" s="167" t="s">
        <v>297</v>
      </c>
      <c r="E147" s="105" t="s">
        <v>16</v>
      </c>
      <c r="F147" s="110"/>
      <c r="G147" s="167" t="s">
        <v>297</v>
      </c>
      <c r="H147" s="105" t="s">
        <v>16</v>
      </c>
      <c r="I147" s="110" t="s">
        <v>416</v>
      </c>
      <c r="J147" s="114">
        <v>8340</v>
      </c>
      <c r="K147" s="104"/>
    </row>
    <row r="148" spans="1:11" ht="21">
      <c r="A148" s="110">
        <v>53</v>
      </c>
      <c r="B148" s="352" t="s">
        <v>440</v>
      </c>
      <c r="C148" s="353" t="s">
        <v>441</v>
      </c>
      <c r="D148" s="105" t="s">
        <v>298</v>
      </c>
      <c r="E148" s="105" t="s">
        <v>16</v>
      </c>
      <c r="F148" s="110"/>
      <c r="G148" s="105" t="s">
        <v>298</v>
      </c>
      <c r="H148" s="105" t="s">
        <v>16</v>
      </c>
      <c r="I148" s="110" t="s">
        <v>416</v>
      </c>
      <c r="J148" s="114">
        <v>8340</v>
      </c>
      <c r="K148" s="104"/>
    </row>
    <row r="149" spans="1:11" ht="21">
      <c r="A149" s="110">
        <v>54</v>
      </c>
      <c r="B149" s="268" t="s">
        <v>149</v>
      </c>
      <c r="C149" s="105"/>
      <c r="D149" s="160" t="s">
        <v>300</v>
      </c>
      <c r="E149" s="139" t="s">
        <v>289</v>
      </c>
      <c r="F149" s="225">
        <v>5</v>
      </c>
      <c r="G149" s="224" t="s">
        <v>300</v>
      </c>
      <c r="H149" s="139" t="s">
        <v>289</v>
      </c>
      <c r="I149" s="225">
        <v>5</v>
      </c>
      <c r="J149" s="114">
        <v>12840</v>
      </c>
      <c r="K149" s="104" t="s">
        <v>361</v>
      </c>
    </row>
    <row r="150" spans="1:11" ht="21">
      <c r="A150" s="110">
        <v>55</v>
      </c>
      <c r="B150" s="110" t="s">
        <v>149</v>
      </c>
      <c r="C150" s="127"/>
      <c r="D150" s="167" t="s">
        <v>299</v>
      </c>
      <c r="E150" s="105" t="s">
        <v>210</v>
      </c>
      <c r="F150" s="111" t="s">
        <v>13</v>
      </c>
      <c r="G150" s="167" t="s">
        <v>299</v>
      </c>
      <c r="H150" s="105" t="s">
        <v>210</v>
      </c>
      <c r="I150" s="111" t="s">
        <v>13</v>
      </c>
      <c r="J150" s="114"/>
      <c r="K150" s="105"/>
    </row>
    <row r="151" spans="1:11" ht="23.25">
      <c r="A151" s="55"/>
      <c r="B151" s="107" t="s">
        <v>302</v>
      </c>
      <c r="C151" s="139"/>
      <c r="D151" s="304"/>
      <c r="E151" s="304"/>
      <c r="F151" s="304"/>
      <c r="G151" s="303"/>
      <c r="H151" s="304"/>
      <c r="J151" s="106"/>
      <c r="K151" s="106"/>
    </row>
    <row r="152" spans="1:11" ht="23.25">
      <c r="A152" s="15"/>
      <c r="B152" s="341"/>
      <c r="C152" s="104"/>
      <c r="D152" s="104"/>
      <c r="E152" s="104"/>
      <c r="F152" s="109"/>
      <c r="G152" s="104"/>
      <c r="H152" s="104"/>
      <c r="I152" s="109"/>
      <c r="J152" s="104"/>
      <c r="K152" s="104"/>
    </row>
    <row r="153" spans="1:18" ht="23.25">
      <c r="A153" s="3"/>
      <c r="B153" s="107" t="s">
        <v>412</v>
      </c>
      <c r="C153" s="3"/>
      <c r="D153" s="3"/>
      <c r="E153" s="3"/>
      <c r="F153" s="3"/>
      <c r="G153" s="3"/>
      <c r="H153" s="3"/>
      <c r="I153" s="3"/>
      <c r="J153" s="3"/>
      <c r="K153" s="3"/>
      <c r="L153" s="1"/>
      <c r="M153" s="1"/>
      <c r="N153" s="1"/>
      <c r="O153" s="1"/>
      <c r="P153" s="1"/>
      <c r="Q153" s="1"/>
      <c r="R153" s="1"/>
    </row>
    <row r="154" spans="1:18" ht="23.25">
      <c r="A154" s="3"/>
      <c r="C154" s="3"/>
      <c r="D154" s="3"/>
      <c r="E154" s="3"/>
      <c r="F154" s="3"/>
      <c r="G154" s="3"/>
      <c r="H154" s="3"/>
      <c r="I154" s="3"/>
      <c r="J154" s="3"/>
      <c r="K154" s="3"/>
      <c r="L154" s="1"/>
      <c r="M154" s="1"/>
      <c r="N154" s="1"/>
      <c r="O154" s="1"/>
      <c r="P154" s="1"/>
      <c r="Q154" s="1"/>
      <c r="R154" s="1"/>
    </row>
    <row r="155" spans="1:18" ht="23.2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"/>
      <c r="M155" s="1"/>
      <c r="N155" s="1"/>
      <c r="O155" s="1"/>
      <c r="P155" s="1"/>
      <c r="Q155" s="1"/>
      <c r="R155" s="1"/>
    </row>
    <row r="156" spans="1:18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3.25">
      <c r="A158" s="367" t="s">
        <v>410</v>
      </c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  <c r="L158" s="1"/>
      <c r="M158" s="1"/>
      <c r="N158" s="1"/>
      <c r="O158" s="1"/>
      <c r="P158" s="1"/>
      <c r="Q158" s="1"/>
      <c r="R158" s="1"/>
    </row>
    <row r="159" spans="1:18" ht="23.25">
      <c r="A159" s="122" t="s">
        <v>63</v>
      </c>
      <c r="B159" s="124" t="s">
        <v>140</v>
      </c>
      <c r="C159" s="122" t="s">
        <v>141</v>
      </c>
      <c r="D159" s="384" t="s">
        <v>143</v>
      </c>
      <c r="E159" s="385"/>
      <c r="F159" s="386"/>
      <c r="G159" s="384" t="s">
        <v>2</v>
      </c>
      <c r="H159" s="385"/>
      <c r="I159" s="386"/>
      <c r="J159" s="122" t="s">
        <v>83</v>
      </c>
      <c r="K159" s="122" t="s">
        <v>4</v>
      </c>
      <c r="L159" s="1"/>
      <c r="M159" s="1"/>
      <c r="N159" s="1"/>
      <c r="O159" s="1"/>
      <c r="P159" s="1"/>
      <c r="Q159" s="1"/>
      <c r="R159" s="1"/>
    </row>
    <row r="160" spans="1:11" ht="21">
      <c r="A160" s="179"/>
      <c r="B160" s="180"/>
      <c r="C160" s="181"/>
      <c r="D160" s="89" t="s">
        <v>142</v>
      </c>
      <c r="E160" s="89" t="s">
        <v>66</v>
      </c>
      <c r="F160" s="89" t="s">
        <v>65</v>
      </c>
      <c r="G160" s="89" t="s">
        <v>142</v>
      </c>
      <c r="H160" s="89" t="s">
        <v>66</v>
      </c>
      <c r="I160" s="89" t="s">
        <v>65</v>
      </c>
      <c r="J160" s="181"/>
      <c r="K160" s="181"/>
    </row>
    <row r="161" spans="1:14" ht="23.25">
      <c r="A161" s="7"/>
      <c r="B161" s="163" t="s">
        <v>303</v>
      </c>
      <c r="C161" s="106"/>
      <c r="D161" s="106"/>
      <c r="E161" s="106"/>
      <c r="F161" s="78"/>
      <c r="G161" s="106"/>
      <c r="H161" s="106"/>
      <c r="I161" s="78"/>
      <c r="J161" s="106"/>
      <c r="K161" s="82"/>
      <c r="M161" s="9"/>
      <c r="N161" s="9"/>
    </row>
    <row r="162" spans="1:11" ht="23.25">
      <c r="A162" s="7"/>
      <c r="B162" s="162" t="s">
        <v>301</v>
      </c>
      <c r="C162" s="106"/>
      <c r="D162" s="160"/>
      <c r="E162" s="106"/>
      <c r="F162" s="78"/>
      <c r="G162" s="160"/>
      <c r="H162" s="106"/>
      <c r="I162" s="78"/>
      <c r="J162" s="106"/>
      <c r="K162" s="106"/>
    </row>
    <row r="163" spans="1:11" ht="23.25">
      <c r="A163" s="15"/>
      <c r="B163" s="173"/>
      <c r="C163" s="104"/>
      <c r="D163" s="166"/>
      <c r="E163" s="104"/>
      <c r="F163" s="109"/>
      <c r="G163" s="166"/>
      <c r="H163" s="104"/>
      <c r="I163" s="109"/>
      <c r="J163" s="104"/>
      <c r="K163" s="104"/>
    </row>
    <row r="164" spans="1:11" ht="23.25">
      <c r="A164" s="78"/>
      <c r="B164" s="164" t="s">
        <v>35</v>
      </c>
      <c r="C164" s="106"/>
      <c r="D164" s="160"/>
      <c r="E164" s="106"/>
      <c r="F164" s="78"/>
      <c r="G164" s="160"/>
      <c r="H164" s="106"/>
      <c r="I164" s="78"/>
      <c r="J164" s="106"/>
      <c r="K164" s="106"/>
    </row>
    <row r="165" spans="1:12" ht="21">
      <c r="A165" s="109">
        <v>56</v>
      </c>
      <c r="B165" s="169" t="s">
        <v>149</v>
      </c>
      <c r="C165" s="104"/>
      <c r="D165" s="166" t="s">
        <v>304</v>
      </c>
      <c r="E165" s="104" t="s">
        <v>305</v>
      </c>
      <c r="F165" s="109">
        <v>7</v>
      </c>
      <c r="G165" s="166" t="s">
        <v>304</v>
      </c>
      <c r="H165" s="104" t="s">
        <v>305</v>
      </c>
      <c r="I165" s="109">
        <v>7</v>
      </c>
      <c r="J165" s="104"/>
      <c r="K165" s="104"/>
      <c r="L165" s="9"/>
    </row>
    <row r="166" spans="1:11" ht="21">
      <c r="A166" s="78"/>
      <c r="B166" s="163" t="s">
        <v>306</v>
      </c>
      <c r="C166" s="106"/>
      <c r="D166" s="160"/>
      <c r="E166" s="106"/>
      <c r="F166" s="78"/>
      <c r="G166" s="160"/>
      <c r="H166" s="106"/>
      <c r="I166" s="78"/>
      <c r="J166" s="106"/>
      <c r="K166" s="106"/>
    </row>
    <row r="167" spans="1:11" ht="21">
      <c r="A167" s="109"/>
      <c r="B167" s="126"/>
      <c r="C167" s="104"/>
      <c r="D167" s="166"/>
      <c r="E167" s="104"/>
      <c r="F167" s="109"/>
      <c r="G167" s="166"/>
      <c r="H167" s="104"/>
      <c r="I167" s="109"/>
      <c r="J167" s="104"/>
      <c r="K167" s="104"/>
    </row>
    <row r="168" spans="1:11" ht="21">
      <c r="A168" s="222"/>
      <c r="B168" s="223" t="s">
        <v>307</v>
      </c>
      <c r="C168" s="139"/>
      <c r="D168" s="224"/>
      <c r="E168" s="139"/>
      <c r="F168" s="222"/>
      <c r="G168" s="224"/>
      <c r="H168" s="139"/>
      <c r="I168" s="222"/>
      <c r="J168" s="139"/>
      <c r="K168" s="106"/>
    </row>
    <row r="169" spans="1:11" ht="21">
      <c r="A169" s="78">
        <v>57</v>
      </c>
      <c r="B169" s="106" t="s">
        <v>308</v>
      </c>
      <c r="C169" s="78" t="s">
        <v>309</v>
      </c>
      <c r="D169" s="106" t="s">
        <v>36</v>
      </c>
      <c r="E169" s="106" t="s">
        <v>54</v>
      </c>
      <c r="F169" s="78"/>
      <c r="G169" s="106" t="s">
        <v>36</v>
      </c>
      <c r="H169" s="106" t="s">
        <v>54</v>
      </c>
      <c r="I169" s="78"/>
      <c r="J169" s="112">
        <v>8880</v>
      </c>
      <c r="K169" s="106"/>
    </row>
    <row r="170" spans="1:11" ht="23.25">
      <c r="A170" s="3"/>
      <c r="B170" s="107"/>
      <c r="C170" s="106"/>
      <c r="D170" s="160"/>
      <c r="E170" s="106"/>
      <c r="F170" s="78"/>
      <c r="G170" s="160"/>
      <c r="H170" s="106"/>
      <c r="I170" s="78"/>
      <c r="J170" s="106"/>
      <c r="K170" s="106"/>
    </row>
    <row r="171" spans="1:11" ht="23.25">
      <c r="A171" s="3"/>
      <c r="B171" s="221"/>
      <c r="C171" s="221"/>
      <c r="D171" s="221"/>
      <c r="E171" s="221"/>
      <c r="F171" s="221"/>
      <c r="G171" s="221"/>
      <c r="H171" s="221"/>
      <c r="I171" s="221"/>
      <c r="J171" s="221"/>
      <c r="K171" s="106"/>
    </row>
    <row r="172" spans="1:11" ht="23.25">
      <c r="A172" s="4"/>
      <c r="B172" s="79"/>
      <c r="C172" s="79"/>
      <c r="D172" s="79"/>
      <c r="E172" s="79"/>
      <c r="F172" s="81"/>
      <c r="G172" s="79"/>
      <c r="H172" s="79"/>
      <c r="I172" s="81"/>
      <c r="J172" s="79"/>
      <c r="K172" s="79"/>
    </row>
    <row r="173" ht="12.75">
      <c r="K173" s="198"/>
    </row>
    <row r="174" ht="21">
      <c r="K174" s="62"/>
    </row>
    <row r="175" ht="12.75">
      <c r="K175" s="9"/>
    </row>
    <row r="176" ht="12.75">
      <c r="K176" s="9"/>
    </row>
    <row r="186" spans="1:12" ht="23.25">
      <c r="A186" s="35"/>
      <c r="B186" s="62"/>
      <c r="C186" s="62"/>
      <c r="D186" s="165"/>
      <c r="E186" s="62"/>
      <c r="F186" s="68"/>
      <c r="G186" s="165"/>
      <c r="H186" s="62"/>
      <c r="I186" s="68"/>
      <c r="J186" s="62"/>
      <c r="K186" s="62"/>
      <c r="L186" s="9"/>
    </row>
    <row r="187" spans="1:12" ht="23.25">
      <c r="A187" s="35"/>
      <c r="B187" s="62"/>
      <c r="C187" s="62"/>
      <c r="D187" s="165"/>
      <c r="E187" s="62"/>
      <c r="F187" s="137"/>
      <c r="G187" s="165"/>
      <c r="H187" s="62"/>
      <c r="I187" s="137"/>
      <c r="J187" s="62"/>
      <c r="K187" s="62"/>
      <c r="L187" s="9"/>
    </row>
    <row r="188" spans="1:12" ht="23.25">
      <c r="A188" s="35"/>
      <c r="B188" s="62"/>
      <c r="C188" s="62"/>
      <c r="D188" s="165"/>
      <c r="E188" s="62"/>
      <c r="F188" s="137"/>
      <c r="G188" s="165"/>
      <c r="H188" s="62"/>
      <c r="I188" s="137"/>
      <c r="J188" s="62"/>
      <c r="K188" s="62"/>
      <c r="L188" s="9"/>
    </row>
    <row r="189" spans="1:12" ht="23.25">
      <c r="A189" s="35"/>
      <c r="B189" s="62"/>
      <c r="C189" s="62"/>
      <c r="D189" s="62"/>
      <c r="E189" s="62"/>
      <c r="F189" s="68"/>
      <c r="G189" s="62"/>
      <c r="H189" s="62"/>
      <c r="I189" s="68"/>
      <c r="J189" s="62"/>
      <c r="K189" s="62"/>
      <c r="L189" s="9"/>
    </row>
    <row r="190" spans="1:12" ht="23.25">
      <c r="A190" s="3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ht="23.25">
      <c r="A191" s="35"/>
    </row>
    <row r="192" ht="23.25">
      <c r="A192" s="35"/>
    </row>
    <row r="193" ht="23.25">
      <c r="A193" s="35"/>
    </row>
    <row r="194" ht="23.25">
      <c r="A194" s="40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23.25">
      <c r="A204" s="35"/>
    </row>
    <row r="205" ht="23.25">
      <c r="A205" s="35"/>
    </row>
    <row r="206" ht="23.25">
      <c r="A206" s="35"/>
    </row>
    <row r="207" ht="23.25">
      <c r="A207" s="35"/>
    </row>
    <row r="208" ht="23.25">
      <c r="A208" s="35"/>
    </row>
    <row r="209" ht="23.25">
      <c r="A209" s="8"/>
    </row>
    <row r="210" ht="23.25">
      <c r="A210" s="8"/>
    </row>
    <row r="211" ht="23.25">
      <c r="A211" s="35"/>
    </row>
    <row r="212" ht="23.25">
      <c r="A212" s="35"/>
    </row>
    <row r="213" ht="23.25">
      <c r="A213" s="35"/>
    </row>
    <row r="214" ht="23.25">
      <c r="A214" s="35"/>
    </row>
  </sheetData>
  <sheetProtection/>
  <mergeCells count="21">
    <mergeCell ref="D159:F159"/>
    <mergeCell ref="G159:I159"/>
    <mergeCell ref="D111:F111"/>
    <mergeCell ref="G111:I111"/>
    <mergeCell ref="D136:F136"/>
    <mergeCell ref="A82:K82"/>
    <mergeCell ref="A55:K55"/>
    <mergeCell ref="A110:K110"/>
    <mergeCell ref="A135:K135"/>
    <mergeCell ref="D29:F29"/>
    <mergeCell ref="G29:I29"/>
    <mergeCell ref="A28:K28"/>
    <mergeCell ref="G136:I136"/>
    <mergeCell ref="A2:K2"/>
    <mergeCell ref="D3:F3"/>
    <mergeCell ref="G3:I3"/>
    <mergeCell ref="A158:K158"/>
    <mergeCell ref="D83:F83"/>
    <mergeCell ref="D56:F56"/>
    <mergeCell ref="G56:I56"/>
    <mergeCell ref="G83:I83"/>
  </mergeCells>
  <printOptions/>
  <pageMargins left="0.25" right="0.15748031496062992" top="0.41" bottom="0.5" header="0.33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8"/>
  <sheetViews>
    <sheetView zoomScalePageLayoutView="0" workbookViewId="0" topLeftCell="A77">
      <selection activeCell="C20" sqref="C20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7.421875" style="0" customWidth="1"/>
    <col min="4" max="5" width="10.140625" style="0" customWidth="1"/>
    <col min="6" max="6" width="9.8515625" style="0" customWidth="1"/>
    <col min="7" max="7" width="9.00390625" style="0" customWidth="1"/>
    <col min="8" max="8" width="10.28125" style="0" bestFit="1" customWidth="1"/>
    <col min="9" max="9" width="12.7109375" style="0" customWidth="1"/>
    <col min="10" max="10" width="7.8515625" style="0" customWidth="1"/>
    <col min="11" max="11" width="9.57421875" style="0" customWidth="1"/>
    <col min="12" max="12" width="10.140625" style="0" customWidth="1"/>
    <col min="13" max="13" width="11.140625" style="0" customWidth="1"/>
    <col min="14" max="14" width="11.00390625" style="0" customWidth="1"/>
    <col min="15" max="15" width="11.57421875" style="0" customWidth="1"/>
  </cols>
  <sheetData>
    <row r="1" s="1" customFormat="1" ht="23.25">
      <c r="C1" s="331" t="s">
        <v>379</v>
      </c>
    </row>
    <row r="2" spans="1:20" ht="23.25">
      <c r="A2" s="157" t="s">
        <v>339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>
      <c r="A3" s="1" t="s">
        <v>359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3.25">
      <c r="A4" s="191" t="s">
        <v>63</v>
      </c>
      <c r="B4" s="191" t="s">
        <v>66</v>
      </c>
      <c r="C4" s="191" t="s">
        <v>67</v>
      </c>
      <c r="D4" s="191" t="s">
        <v>83</v>
      </c>
      <c r="E4" s="191" t="s">
        <v>56</v>
      </c>
      <c r="F4" s="391" t="s">
        <v>341</v>
      </c>
      <c r="G4" s="388"/>
      <c r="H4" s="38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3.25">
      <c r="A5" s="275"/>
      <c r="B5" s="275"/>
      <c r="C5" s="275" t="s">
        <v>85</v>
      </c>
      <c r="D5" s="275" t="s">
        <v>340</v>
      </c>
      <c r="E5" s="275"/>
      <c r="F5" s="187">
        <v>2555</v>
      </c>
      <c r="G5" s="269">
        <v>2556</v>
      </c>
      <c r="H5" s="270">
        <v>2557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3.25">
      <c r="A6" s="7">
        <v>1</v>
      </c>
      <c r="B6" s="3" t="s">
        <v>93</v>
      </c>
      <c r="C6" s="7">
        <v>1</v>
      </c>
      <c r="D6" s="33">
        <v>28930</v>
      </c>
      <c r="E6" s="33">
        <f>D6*12</f>
        <v>347160</v>
      </c>
      <c r="F6" s="276">
        <v>14040</v>
      </c>
      <c r="G6" s="46">
        <v>14280</v>
      </c>
      <c r="H6" s="272">
        <v>14640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>
      <c r="A7" s="3"/>
      <c r="B7" s="3"/>
      <c r="C7" s="3"/>
      <c r="D7" s="3"/>
      <c r="E7" s="3"/>
      <c r="F7" s="33"/>
      <c r="G7" s="46"/>
      <c r="H7" s="2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3.25">
      <c r="A8" s="195"/>
      <c r="B8" s="195"/>
      <c r="C8" s="195"/>
      <c r="D8" s="195"/>
      <c r="E8" s="195"/>
      <c r="F8" s="277"/>
      <c r="G8" s="273"/>
      <c r="H8" s="27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3.25">
      <c r="A9" s="1" t="s">
        <v>358</v>
      </c>
      <c r="B9" s="1"/>
      <c r="C9" s="1"/>
      <c r="D9" s="1"/>
      <c r="E9" s="1"/>
      <c r="F9" s="271"/>
      <c r="G9" s="271"/>
      <c r="H9" s="2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3.25">
      <c r="A10" s="191" t="s">
        <v>63</v>
      </c>
      <c r="B10" s="191" t="s">
        <v>66</v>
      </c>
      <c r="C10" s="191" t="s">
        <v>67</v>
      </c>
      <c r="D10" s="191" t="s">
        <v>83</v>
      </c>
      <c r="E10" s="191" t="s">
        <v>56</v>
      </c>
      <c r="F10" s="388" t="s">
        <v>341</v>
      </c>
      <c r="G10" s="388"/>
      <c r="H10" s="38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3.25">
      <c r="A11" s="275"/>
      <c r="B11" s="275"/>
      <c r="C11" s="275" t="s">
        <v>85</v>
      </c>
      <c r="D11" s="275" t="s">
        <v>340</v>
      </c>
      <c r="E11" s="275"/>
      <c r="F11" s="187">
        <v>2555</v>
      </c>
      <c r="G11" s="187">
        <v>2556</v>
      </c>
      <c r="H11" s="187">
        <v>2557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3.25">
      <c r="A12" s="305">
        <v>1</v>
      </c>
      <c r="B12" s="306" t="s">
        <v>403</v>
      </c>
      <c r="C12" s="305">
        <v>1</v>
      </c>
      <c r="D12" s="313">
        <v>25705</v>
      </c>
      <c r="E12" s="313">
        <v>308460</v>
      </c>
      <c r="F12" s="313">
        <v>12120</v>
      </c>
      <c r="G12" s="313">
        <v>12120</v>
      </c>
      <c r="H12" s="313">
        <v>12120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3.25">
      <c r="A13" s="322">
        <v>2</v>
      </c>
      <c r="B13" s="323" t="s">
        <v>436</v>
      </c>
      <c r="C13" s="322">
        <v>1</v>
      </c>
      <c r="D13" s="324">
        <v>13470</v>
      </c>
      <c r="E13" s="324">
        <v>161640</v>
      </c>
      <c r="F13" s="324">
        <v>7200</v>
      </c>
      <c r="G13" s="324">
        <v>7320</v>
      </c>
      <c r="H13" s="312">
        <v>7320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3.25">
      <c r="A14" s="322">
        <v>3</v>
      </c>
      <c r="B14" s="323" t="s">
        <v>409</v>
      </c>
      <c r="C14" s="322">
        <v>1</v>
      </c>
      <c r="D14" s="324">
        <v>24970</v>
      </c>
      <c r="E14" s="324">
        <v>299640</v>
      </c>
      <c r="F14" s="324">
        <v>12000</v>
      </c>
      <c r="G14" s="324">
        <v>12120</v>
      </c>
      <c r="H14" s="324">
        <v>12600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3.25">
      <c r="A15" s="322">
        <v>4</v>
      </c>
      <c r="B15" s="323" t="s">
        <v>408</v>
      </c>
      <c r="C15" s="322">
        <v>1</v>
      </c>
      <c r="D15" s="324">
        <v>14300</v>
      </c>
      <c r="E15" s="324">
        <v>171600</v>
      </c>
      <c r="F15" s="324">
        <v>9000</v>
      </c>
      <c r="G15" s="324">
        <v>9000</v>
      </c>
      <c r="H15" s="33">
        <v>9240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3.25">
      <c r="A16" s="322">
        <v>5</v>
      </c>
      <c r="B16" s="323" t="s">
        <v>97</v>
      </c>
      <c r="C16" s="322">
        <v>1</v>
      </c>
      <c r="D16" s="324">
        <v>18010</v>
      </c>
      <c r="E16" s="324">
        <v>216120</v>
      </c>
      <c r="F16" s="324">
        <v>7860</v>
      </c>
      <c r="G16" s="324">
        <v>7860</v>
      </c>
      <c r="H16" s="324">
        <v>7860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3.25">
      <c r="A17" s="322">
        <v>6</v>
      </c>
      <c r="B17" s="335" t="s">
        <v>437</v>
      </c>
      <c r="C17" s="322">
        <v>1</v>
      </c>
      <c r="D17" s="324">
        <v>10700</v>
      </c>
      <c r="E17" s="324">
        <v>128400</v>
      </c>
      <c r="F17" s="312">
        <v>7320</v>
      </c>
      <c r="G17" s="312">
        <v>7320</v>
      </c>
      <c r="H17" s="312">
        <v>7560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3.25">
      <c r="A18" s="322">
        <v>7</v>
      </c>
      <c r="B18" s="335" t="s">
        <v>344</v>
      </c>
      <c r="C18" s="322">
        <v>1</v>
      </c>
      <c r="D18" s="324">
        <v>16800</v>
      </c>
      <c r="E18" s="324">
        <v>202560</v>
      </c>
      <c r="F18" s="324">
        <v>8040</v>
      </c>
      <c r="G18" s="324">
        <v>8160</v>
      </c>
      <c r="H18" s="324">
        <v>8640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3.25">
      <c r="A19" s="322">
        <v>8</v>
      </c>
      <c r="B19" s="323" t="s">
        <v>390</v>
      </c>
      <c r="C19" s="322">
        <v>1</v>
      </c>
      <c r="D19" s="324">
        <v>18010</v>
      </c>
      <c r="E19" s="324">
        <v>216120</v>
      </c>
      <c r="F19" s="324">
        <v>7860</v>
      </c>
      <c r="G19" s="324">
        <v>7860</v>
      </c>
      <c r="H19" s="324">
        <v>7860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3.25">
      <c r="A20" s="322">
        <v>9</v>
      </c>
      <c r="B20" s="323" t="s">
        <v>438</v>
      </c>
      <c r="C20" s="322">
        <v>1</v>
      </c>
      <c r="D20" s="324">
        <v>12240</v>
      </c>
      <c r="E20" s="324">
        <v>146880</v>
      </c>
      <c r="F20" s="324">
        <v>7200</v>
      </c>
      <c r="G20" s="324">
        <v>7560</v>
      </c>
      <c r="H20" s="324">
        <v>7200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3.25">
      <c r="A21" s="322">
        <v>10</v>
      </c>
      <c r="B21" s="323" t="s">
        <v>407</v>
      </c>
      <c r="C21" s="322">
        <v>1</v>
      </c>
      <c r="D21" s="324">
        <v>8930</v>
      </c>
      <c r="E21" s="324">
        <v>107160</v>
      </c>
      <c r="F21" s="324">
        <v>4920</v>
      </c>
      <c r="G21" s="324">
        <v>4800</v>
      </c>
      <c r="H21" s="324">
        <v>4920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7"/>
      <c r="B22" s="278" t="s">
        <v>36</v>
      </c>
      <c r="C22" s="7"/>
      <c r="D22" s="33"/>
      <c r="E22" s="33"/>
      <c r="F22" s="33"/>
      <c r="G22" s="33"/>
      <c r="H22" s="3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322">
        <v>11</v>
      </c>
      <c r="B23" s="323" t="s">
        <v>62</v>
      </c>
      <c r="C23" s="322">
        <v>1</v>
      </c>
      <c r="D23" s="324">
        <v>13100</v>
      </c>
      <c r="E23" s="324">
        <v>157200</v>
      </c>
      <c r="F23" s="324">
        <v>6240</v>
      </c>
      <c r="G23" s="324">
        <v>6240</v>
      </c>
      <c r="H23" s="324">
        <v>6720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7">
        <v>12</v>
      </c>
      <c r="B24" s="3" t="s">
        <v>37</v>
      </c>
      <c r="C24" s="7">
        <v>1</v>
      </c>
      <c r="D24" s="33">
        <v>13620</v>
      </c>
      <c r="E24" s="33">
        <v>163440</v>
      </c>
      <c r="F24" s="33">
        <v>6720</v>
      </c>
      <c r="G24" s="33">
        <v>6720</v>
      </c>
      <c r="H24" s="33">
        <v>6720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hidden="1">
      <c r="A25" s="7"/>
      <c r="B25" s="3"/>
      <c r="C25" s="7"/>
      <c r="D25" s="33"/>
      <c r="E25" s="33"/>
      <c r="F25" s="33"/>
      <c r="G25" s="33"/>
      <c r="H25" s="3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3.25">
      <c r="A26" s="325">
        <v>13</v>
      </c>
      <c r="B26" s="326" t="s">
        <v>38</v>
      </c>
      <c r="C26" s="325">
        <v>1</v>
      </c>
      <c r="D26" s="327">
        <v>7580</v>
      </c>
      <c r="E26" s="327">
        <v>90960</v>
      </c>
      <c r="F26" s="327">
        <v>3720</v>
      </c>
      <c r="G26" s="327">
        <v>3720</v>
      </c>
      <c r="H26" s="327">
        <v>4080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hidden="1">
      <c r="A27" s="7"/>
      <c r="B27" s="3"/>
      <c r="C27" s="3"/>
      <c r="D27" s="33"/>
      <c r="E27" s="33"/>
      <c r="F27" s="33"/>
      <c r="G27" s="33"/>
      <c r="H27" s="3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hidden="1">
      <c r="A28" s="7"/>
      <c r="B28" s="3"/>
      <c r="C28" s="3"/>
      <c r="D28" s="33"/>
      <c r="E28" s="33"/>
      <c r="F28" s="33"/>
      <c r="G28" s="33"/>
      <c r="H28" s="3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>
      <c r="A29" s="187"/>
      <c r="B29" s="187" t="s">
        <v>39</v>
      </c>
      <c r="C29" s="187">
        <f aca="true" t="shared" si="0" ref="C29:H29">SUM(C12:C28)</f>
        <v>13</v>
      </c>
      <c r="D29" s="196">
        <f t="shared" si="0"/>
        <v>197435</v>
      </c>
      <c r="E29" s="196">
        <f t="shared" si="0"/>
        <v>2370180</v>
      </c>
      <c r="F29" s="196">
        <f t="shared" si="0"/>
        <v>100200</v>
      </c>
      <c r="G29" s="196">
        <f t="shared" si="0"/>
        <v>100800</v>
      </c>
      <c r="H29" s="196">
        <f t="shared" si="0"/>
        <v>102840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>
      <c r="A30" s="8"/>
      <c r="B30" s="8"/>
      <c r="C30" s="8"/>
      <c r="D30" s="46"/>
      <c r="E30" s="46"/>
      <c r="F30" s="46"/>
      <c r="G30" s="46"/>
      <c r="H30" s="46"/>
      <c r="I30" s="1"/>
      <c r="J30" s="1"/>
      <c r="K30" s="1"/>
      <c r="L30" s="1"/>
      <c r="M30" s="8"/>
      <c r="N30" s="8"/>
      <c r="O30" s="1"/>
      <c r="P30" s="1"/>
      <c r="Q30" s="1"/>
      <c r="R30" s="1"/>
      <c r="S30" s="1"/>
      <c r="T30" s="1"/>
    </row>
    <row r="31" spans="1:20" ht="23.25" hidden="1">
      <c r="A31" s="8"/>
      <c r="B31" s="8"/>
      <c r="C31" s="8"/>
      <c r="D31" s="46"/>
      <c r="E31" s="46"/>
      <c r="F31" s="46"/>
      <c r="G31" s="46"/>
      <c r="H31" s="46"/>
      <c r="I31" s="1"/>
      <c r="J31" s="1"/>
      <c r="K31" s="1"/>
      <c r="L31" s="1"/>
      <c r="M31" s="8"/>
      <c r="N31" s="8"/>
      <c r="O31" s="1"/>
      <c r="P31" s="1"/>
      <c r="Q31" s="1"/>
      <c r="R31" s="1"/>
      <c r="S31" s="1"/>
      <c r="T31" s="1"/>
    </row>
    <row r="32" spans="1:20" ht="23.25">
      <c r="A32" s="40"/>
      <c r="B32" s="40"/>
      <c r="C32" s="40"/>
      <c r="D32" s="237"/>
      <c r="E32" s="237"/>
      <c r="F32" s="390"/>
      <c r="G32" s="390"/>
      <c r="H32" s="39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>
      <c r="A33" s="40"/>
      <c r="B33" s="40"/>
      <c r="C33" s="40"/>
      <c r="D33" s="288"/>
      <c r="E33" s="288"/>
      <c r="F33" s="390"/>
      <c r="G33" s="390"/>
      <c r="H33" s="39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>
      <c r="A34" s="35"/>
      <c r="B34" s="8"/>
      <c r="C34" s="53"/>
      <c r="D34" s="51"/>
      <c r="E34" s="51"/>
      <c r="F34" s="387"/>
      <c r="G34" s="392"/>
      <c r="H34" s="39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3.25">
      <c r="A35" s="8"/>
      <c r="B35" s="8"/>
      <c r="C35" s="35"/>
      <c r="D35" s="287"/>
      <c r="E35" s="287"/>
      <c r="F35" s="46"/>
      <c r="G35" s="46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>
      <c r="A36" s="35"/>
      <c r="B36" s="8"/>
      <c r="C36" s="53"/>
      <c r="D36" s="46"/>
      <c r="E36" s="46"/>
      <c r="F36" s="46"/>
      <c r="G36" s="286"/>
      <c r="H36" s="4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3.25">
      <c r="A37" s="8"/>
      <c r="B37" s="8"/>
      <c r="C37" s="8"/>
      <c r="D37" s="8"/>
      <c r="E37" s="8"/>
      <c r="F37" s="8"/>
      <c r="G37" s="8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3.25">
      <c r="A38" s="8"/>
      <c r="B38" s="8"/>
      <c r="C38" s="8"/>
      <c r="D38" s="8"/>
      <c r="E38" s="8"/>
      <c r="F38" s="8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3.25">
      <c r="A39" s="8"/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3.25">
      <c r="A40" s="1"/>
      <c r="B40" s="1"/>
      <c r="C40" s="331" t="s">
        <v>380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3.25">
      <c r="A41" s="157" t="s">
        <v>339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3.25">
      <c r="A42" s="1" t="s">
        <v>374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3.25">
      <c r="A43" s="191" t="s">
        <v>63</v>
      </c>
      <c r="B43" s="191" t="s">
        <v>66</v>
      </c>
      <c r="C43" s="191" t="s">
        <v>67</v>
      </c>
      <c r="D43" s="191" t="s">
        <v>83</v>
      </c>
      <c r="E43" s="191" t="s">
        <v>56</v>
      </c>
      <c r="F43" s="391" t="s">
        <v>341</v>
      </c>
      <c r="G43" s="388"/>
      <c r="H43" s="38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3.25">
      <c r="A44" s="275"/>
      <c r="B44" s="275"/>
      <c r="C44" s="275" t="s">
        <v>85</v>
      </c>
      <c r="D44" s="275" t="s">
        <v>340</v>
      </c>
      <c r="E44" s="275"/>
      <c r="F44" s="187">
        <v>2555</v>
      </c>
      <c r="G44" s="269">
        <v>2556</v>
      </c>
      <c r="H44" s="270">
        <v>2557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3.25">
      <c r="A45" s="305">
        <v>1</v>
      </c>
      <c r="B45" s="306" t="s">
        <v>391</v>
      </c>
      <c r="C45" s="305">
        <v>1</v>
      </c>
      <c r="D45" s="307">
        <v>25705</v>
      </c>
      <c r="E45" s="307">
        <v>308460</v>
      </c>
      <c r="F45" s="307">
        <v>12120</v>
      </c>
      <c r="G45" s="307">
        <v>12120</v>
      </c>
      <c r="H45" s="307">
        <v>12120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3.25">
      <c r="A46" s="308">
        <v>2</v>
      </c>
      <c r="B46" s="311" t="s">
        <v>392</v>
      </c>
      <c r="C46" s="308">
        <v>1</v>
      </c>
      <c r="D46" s="315">
        <v>21020</v>
      </c>
      <c r="E46" s="315">
        <v>252240</v>
      </c>
      <c r="F46" s="315">
        <v>10020</v>
      </c>
      <c r="G46" s="312">
        <v>10020</v>
      </c>
      <c r="H46" s="312">
        <v>10020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3.25">
      <c r="A47" s="308">
        <v>3</v>
      </c>
      <c r="B47" s="311" t="s">
        <v>406</v>
      </c>
      <c r="C47" s="308">
        <v>1</v>
      </c>
      <c r="D47" s="312">
        <v>18060</v>
      </c>
      <c r="E47" s="312">
        <v>216720</v>
      </c>
      <c r="F47" s="312">
        <v>9000</v>
      </c>
      <c r="G47" s="312">
        <v>9240</v>
      </c>
      <c r="H47" s="312">
        <v>9360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15" ht="23.25">
      <c r="A48" s="317">
        <v>4</v>
      </c>
      <c r="B48" s="318" t="s">
        <v>435</v>
      </c>
      <c r="C48" s="317">
        <v>1</v>
      </c>
      <c r="D48" s="312">
        <v>9140</v>
      </c>
      <c r="E48" s="312">
        <v>109680</v>
      </c>
      <c r="F48" s="312">
        <v>4800</v>
      </c>
      <c r="G48" s="312">
        <v>4920</v>
      </c>
      <c r="H48" s="312">
        <v>4800</v>
      </c>
      <c r="M48" s="61"/>
      <c r="N48" s="61"/>
      <c r="O48" s="61"/>
    </row>
    <row r="49" spans="1:15" ht="23.25">
      <c r="A49" s="317">
        <v>5</v>
      </c>
      <c r="B49" s="318" t="s">
        <v>432</v>
      </c>
      <c r="C49" s="317">
        <v>1</v>
      </c>
      <c r="D49" s="315">
        <v>11920</v>
      </c>
      <c r="E49" s="315">
        <v>143040</v>
      </c>
      <c r="F49" s="311">
        <v>7320</v>
      </c>
      <c r="G49" s="312">
        <v>7560</v>
      </c>
      <c r="H49" s="312">
        <v>7320</v>
      </c>
      <c r="M49" s="61"/>
      <c r="N49" s="61"/>
      <c r="O49" s="61"/>
    </row>
    <row r="50" spans="1:15" ht="23.25">
      <c r="A50" s="317">
        <v>6</v>
      </c>
      <c r="B50" s="318" t="s">
        <v>405</v>
      </c>
      <c r="C50" s="317">
        <v>1</v>
      </c>
      <c r="D50" s="312">
        <v>11310</v>
      </c>
      <c r="E50" s="312">
        <v>135720</v>
      </c>
      <c r="F50" s="312">
        <v>7320</v>
      </c>
      <c r="G50" s="312">
        <v>7320</v>
      </c>
      <c r="H50" s="312">
        <v>7560</v>
      </c>
      <c r="M50" s="61"/>
      <c r="N50" s="61"/>
      <c r="O50" s="61"/>
    </row>
    <row r="51" spans="1:15" ht="23.25">
      <c r="A51" s="317">
        <v>7</v>
      </c>
      <c r="B51" s="336" t="s">
        <v>434</v>
      </c>
      <c r="C51" s="317">
        <v>1</v>
      </c>
      <c r="D51" s="312">
        <v>14070</v>
      </c>
      <c r="E51" s="312">
        <v>168840</v>
      </c>
      <c r="F51" s="312">
        <v>7320</v>
      </c>
      <c r="G51" s="312">
        <v>7320</v>
      </c>
      <c r="H51" s="312">
        <v>7560</v>
      </c>
      <c r="M51" s="61"/>
      <c r="N51" s="61"/>
      <c r="O51" s="61"/>
    </row>
    <row r="52" spans="1:15" ht="23.25">
      <c r="A52" s="317">
        <v>8</v>
      </c>
      <c r="B52" s="336" t="s">
        <v>433</v>
      </c>
      <c r="C52" s="317">
        <v>1</v>
      </c>
      <c r="D52" s="312">
        <v>14575</v>
      </c>
      <c r="E52" s="327">
        <v>174900</v>
      </c>
      <c r="F52" s="327">
        <v>6420</v>
      </c>
      <c r="G52" s="327">
        <v>6420</v>
      </c>
      <c r="H52" s="327">
        <v>6420</v>
      </c>
      <c r="I52" s="291"/>
      <c r="M52" s="61"/>
      <c r="N52" s="61"/>
      <c r="O52" s="61"/>
    </row>
    <row r="53" spans="1:15" ht="23.25">
      <c r="A53" s="281"/>
      <c r="B53" s="283" t="s">
        <v>36</v>
      </c>
      <c r="C53" s="281"/>
      <c r="D53" s="33"/>
      <c r="E53" s="327"/>
      <c r="F53" s="327"/>
      <c r="G53" s="327"/>
      <c r="H53" s="327"/>
      <c r="M53" s="61"/>
      <c r="N53" s="61"/>
      <c r="O53" s="61"/>
    </row>
    <row r="54" spans="1:8" ht="23.25">
      <c r="A54" s="322">
        <v>9</v>
      </c>
      <c r="B54" s="323" t="s">
        <v>40</v>
      </c>
      <c r="C54" s="322">
        <v>1</v>
      </c>
      <c r="D54" s="324">
        <v>13620</v>
      </c>
      <c r="E54" s="324">
        <v>163440</v>
      </c>
      <c r="F54" s="324">
        <v>6240</v>
      </c>
      <c r="G54" s="324">
        <v>6720</v>
      </c>
      <c r="H54" s="324">
        <v>6720</v>
      </c>
    </row>
    <row r="55" spans="1:8" ht="23.25">
      <c r="A55" s="7">
        <v>10</v>
      </c>
      <c r="B55" s="3" t="s">
        <v>41</v>
      </c>
      <c r="C55" s="7">
        <v>1</v>
      </c>
      <c r="D55" s="33">
        <v>13870</v>
      </c>
      <c r="E55" s="33">
        <v>166440</v>
      </c>
      <c r="F55" s="33">
        <v>6480</v>
      </c>
      <c r="G55" s="33">
        <v>6720</v>
      </c>
      <c r="H55" s="33">
        <v>6720</v>
      </c>
    </row>
    <row r="56" spans="1:8" ht="23.25">
      <c r="A56" s="189"/>
      <c r="B56" s="189" t="s">
        <v>349</v>
      </c>
      <c r="C56" s="187">
        <f aca="true" t="shared" si="1" ref="C56:H56">SUM(C45:C55)</f>
        <v>10</v>
      </c>
      <c r="D56" s="279">
        <f t="shared" si="1"/>
        <v>153290</v>
      </c>
      <c r="E56" s="279">
        <f t="shared" si="1"/>
        <v>1839480</v>
      </c>
      <c r="F56" s="279">
        <f t="shared" si="1"/>
        <v>77040</v>
      </c>
      <c r="G56" s="279">
        <f t="shared" si="1"/>
        <v>78360</v>
      </c>
      <c r="H56" s="279">
        <f t="shared" si="1"/>
        <v>78600</v>
      </c>
    </row>
    <row r="57" spans="1:8" ht="23.25">
      <c r="A57" s="8"/>
      <c r="B57" s="8"/>
      <c r="C57" s="8"/>
      <c r="D57" s="46"/>
      <c r="E57" s="46"/>
      <c r="F57" s="46"/>
      <c r="G57" s="46"/>
      <c r="H57" s="46"/>
    </row>
    <row r="58" spans="1:15" ht="23.25">
      <c r="A58" s="40"/>
      <c r="B58" s="40"/>
      <c r="C58" s="40"/>
      <c r="D58" s="237"/>
      <c r="E58" s="237"/>
      <c r="F58" s="390"/>
      <c r="G58" s="390"/>
      <c r="H58" s="390"/>
      <c r="M58" s="9"/>
      <c r="N58" s="9"/>
      <c r="O58" s="9"/>
    </row>
    <row r="59" spans="1:15" ht="23.25">
      <c r="A59" s="40"/>
      <c r="B59" s="40"/>
      <c r="C59" s="40"/>
      <c r="D59" s="288"/>
      <c r="E59" s="288"/>
      <c r="F59" s="390"/>
      <c r="G59" s="390"/>
      <c r="H59" s="390"/>
      <c r="M59" s="9"/>
      <c r="N59" s="9"/>
      <c r="O59" s="9"/>
    </row>
    <row r="60" spans="1:8" ht="23.25">
      <c r="A60" s="35"/>
      <c r="B60" s="8"/>
      <c r="C60" s="53"/>
      <c r="D60" s="51"/>
      <c r="E60" s="51"/>
      <c r="F60" s="387"/>
      <c r="G60" s="392"/>
      <c r="H60" s="392"/>
    </row>
    <row r="61" spans="1:8" ht="23.25">
      <c r="A61" s="8"/>
      <c r="B61" s="8"/>
      <c r="C61" s="35"/>
      <c r="D61" s="287"/>
      <c r="E61" s="287"/>
      <c r="F61" s="46"/>
      <c r="G61" s="46"/>
      <c r="H61" s="46"/>
    </row>
    <row r="62" spans="1:8" ht="23.25">
      <c r="A62" s="35"/>
      <c r="B62" s="8"/>
      <c r="C62" s="53"/>
      <c r="D62" s="46"/>
      <c r="E62" s="46"/>
      <c r="F62" s="46"/>
      <c r="G62" s="286"/>
      <c r="H62" s="46"/>
    </row>
    <row r="63" spans="1:8" ht="23.25">
      <c r="A63" s="35"/>
      <c r="B63" s="8"/>
      <c r="C63" s="53"/>
      <c r="D63" s="46"/>
      <c r="E63" s="46"/>
      <c r="F63" s="8"/>
      <c r="G63" s="286"/>
      <c r="H63" s="8"/>
    </row>
    <row r="64" spans="1:8" ht="23.25">
      <c r="A64" s="8"/>
      <c r="B64" s="8"/>
      <c r="C64" s="8"/>
      <c r="D64" s="46"/>
      <c r="E64" s="46"/>
      <c r="F64" s="46"/>
      <c r="G64" s="46"/>
      <c r="H64" s="46"/>
    </row>
    <row r="65" spans="1:5" ht="23.25">
      <c r="A65" s="40"/>
      <c r="B65" s="40"/>
      <c r="C65" s="40"/>
      <c r="D65" s="237"/>
      <c r="E65" s="237"/>
    </row>
    <row r="66" spans="1:5" ht="23.25">
      <c r="A66" s="40"/>
      <c r="B66" s="40"/>
      <c r="C66" s="40"/>
      <c r="D66" s="288"/>
      <c r="E66" s="288"/>
    </row>
    <row r="67" spans="1:5" ht="23.25">
      <c r="A67" s="35"/>
      <c r="B67" s="8"/>
      <c r="C67" s="53"/>
      <c r="D67" s="51"/>
      <c r="E67" s="51"/>
    </row>
    <row r="68" spans="1:8" ht="23.25">
      <c r="A68" s="8"/>
      <c r="B68" s="8"/>
      <c r="C68" s="35"/>
      <c r="D68" s="287"/>
      <c r="E68" s="287"/>
      <c r="F68" s="46"/>
      <c r="G68" s="46"/>
      <c r="H68" s="46"/>
    </row>
    <row r="69" spans="1:8" ht="23.25">
      <c r="A69" s="35"/>
      <c r="B69" s="8"/>
      <c r="C69" s="53"/>
      <c r="D69" s="46"/>
      <c r="E69" s="46"/>
      <c r="F69" s="46"/>
      <c r="G69" s="46"/>
      <c r="H69" s="46"/>
    </row>
    <row r="70" spans="1:8" ht="23.25">
      <c r="A70" s="35"/>
      <c r="B70" s="8"/>
      <c r="C70" s="53"/>
      <c r="D70" s="46"/>
      <c r="E70" s="46"/>
      <c r="F70" s="8"/>
      <c r="G70" s="46"/>
      <c r="H70" s="8"/>
    </row>
    <row r="71" spans="1:8" ht="23.25">
      <c r="A71" s="1"/>
      <c r="B71" s="1"/>
      <c r="C71" s="1"/>
      <c r="D71" s="1"/>
      <c r="E71" s="1"/>
      <c r="F71" s="1"/>
      <c r="G71" s="1"/>
      <c r="H71" s="1"/>
    </row>
    <row r="72" spans="1:8" ht="23.25">
      <c r="A72" s="1"/>
      <c r="B72" s="1"/>
      <c r="C72" s="1"/>
      <c r="D72" s="1"/>
      <c r="E72" s="1"/>
      <c r="F72" s="1"/>
      <c r="G72" s="1"/>
      <c r="H72" s="1"/>
    </row>
    <row r="73" spans="1:8" ht="23.25">
      <c r="A73" s="1"/>
      <c r="B73" s="1"/>
      <c r="C73" s="1"/>
      <c r="D73" s="1"/>
      <c r="E73" s="1"/>
      <c r="F73" s="1"/>
      <c r="G73" s="1"/>
      <c r="H73" s="1"/>
    </row>
    <row r="74" spans="1:8" ht="23.25">
      <c r="A74" s="1"/>
      <c r="B74" s="1"/>
      <c r="C74" s="331" t="s">
        <v>381</v>
      </c>
      <c r="D74" s="1"/>
      <c r="E74" s="1"/>
      <c r="F74" s="1"/>
      <c r="G74" s="1"/>
      <c r="H74" s="1"/>
    </row>
    <row r="75" spans="1:8" ht="23.25">
      <c r="A75" s="157" t="s">
        <v>339</v>
      </c>
      <c r="B75" s="1"/>
      <c r="C75" s="1"/>
      <c r="D75" s="1"/>
      <c r="E75" s="1"/>
      <c r="F75" s="1"/>
      <c r="G75" s="1"/>
      <c r="H75" s="1"/>
    </row>
    <row r="76" spans="1:8" ht="23.25">
      <c r="A76" s="1" t="s">
        <v>431</v>
      </c>
      <c r="B76" s="1"/>
      <c r="C76" s="1"/>
      <c r="D76" s="1"/>
      <c r="E76" s="1"/>
      <c r="F76" s="1"/>
      <c r="G76" s="1"/>
      <c r="H76" s="1"/>
    </row>
    <row r="77" spans="1:8" ht="23.25" customHeight="1">
      <c r="A77" s="191" t="s">
        <v>63</v>
      </c>
      <c r="B77" s="191" t="s">
        <v>66</v>
      </c>
      <c r="C77" s="191" t="s">
        <v>67</v>
      </c>
      <c r="D77" s="191" t="s">
        <v>83</v>
      </c>
      <c r="E77" s="191" t="s">
        <v>56</v>
      </c>
      <c r="F77" s="388" t="s">
        <v>341</v>
      </c>
      <c r="G77" s="388"/>
      <c r="H77" s="389"/>
    </row>
    <row r="78" spans="1:8" ht="23.25">
      <c r="A78" s="275"/>
      <c r="B78" s="275"/>
      <c r="C78" s="275" t="s">
        <v>85</v>
      </c>
      <c r="D78" s="275" t="s">
        <v>340</v>
      </c>
      <c r="E78" s="275"/>
      <c r="F78" s="187">
        <v>2555</v>
      </c>
      <c r="G78" s="187">
        <v>2556</v>
      </c>
      <c r="H78" s="187">
        <v>2557</v>
      </c>
    </row>
    <row r="79" spans="1:8" ht="23.25">
      <c r="A79" s="305">
        <v>1</v>
      </c>
      <c r="B79" s="306" t="s">
        <v>393</v>
      </c>
      <c r="C79" s="305">
        <v>1</v>
      </c>
      <c r="D79" s="307">
        <v>25705</v>
      </c>
      <c r="E79" s="307">
        <v>308460</v>
      </c>
      <c r="F79" s="307">
        <v>12120</v>
      </c>
      <c r="G79" s="307">
        <v>12120</v>
      </c>
      <c r="H79" s="307">
        <v>12120</v>
      </c>
    </row>
    <row r="80" spans="1:8" ht="23.25">
      <c r="A80" s="308">
        <v>2</v>
      </c>
      <c r="B80" s="311" t="s">
        <v>422</v>
      </c>
      <c r="C80" s="308">
        <v>1</v>
      </c>
      <c r="D80" s="312">
        <v>24970</v>
      </c>
      <c r="E80" s="312">
        <v>299640</v>
      </c>
      <c r="F80" s="312">
        <v>12000</v>
      </c>
      <c r="G80" s="312">
        <v>12120</v>
      </c>
      <c r="H80" s="312">
        <v>12600</v>
      </c>
    </row>
    <row r="81" spans="1:8" ht="23.25">
      <c r="A81" s="308">
        <v>3</v>
      </c>
      <c r="B81" s="311" t="s">
        <v>423</v>
      </c>
      <c r="C81" s="308">
        <v>1</v>
      </c>
      <c r="D81" s="312">
        <v>14575</v>
      </c>
      <c r="E81" s="312">
        <v>174900</v>
      </c>
      <c r="F81" s="271">
        <v>6420</v>
      </c>
      <c r="G81" s="312">
        <v>6420</v>
      </c>
      <c r="H81" s="33">
        <v>6420</v>
      </c>
    </row>
    <row r="82" spans="1:8" ht="23.25">
      <c r="A82" s="317">
        <v>4</v>
      </c>
      <c r="B82" s="318" t="s">
        <v>404</v>
      </c>
      <c r="C82" s="317">
        <v>1</v>
      </c>
      <c r="D82" s="324">
        <v>8970</v>
      </c>
      <c r="E82" s="324">
        <v>107640</v>
      </c>
      <c r="F82" s="312">
        <v>5640</v>
      </c>
      <c r="G82" s="324">
        <v>6240</v>
      </c>
      <c r="H82" s="312">
        <v>5760</v>
      </c>
    </row>
    <row r="83" spans="1:8" ht="23.25" hidden="1">
      <c r="A83" s="280"/>
      <c r="B83" s="42"/>
      <c r="C83" s="280"/>
      <c r="D83" s="285"/>
      <c r="E83" s="285"/>
      <c r="F83" s="3"/>
      <c r="G83" s="33"/>
      <c r="H83" s="33"/>
    </row>
    <row r="84" spans="1:8" ht="23.25" hidden="1">
      <c r="A84" s="280"/>
      <c r="B84" s="42"/>
      <c r="C84" s="280"/>
      <c r="D84" s="33"/>
      <c r="E84" s="33"/>
      <c r="F84" s="33"/>
      <c r="G84" s="33"/>
      <c r="H84" s="33"/>
    </row>
    <row r="85" spans="1:8" ht="23.25" hidden="1">
      <c r="A85" s="280"/>
      <c r="B85" s="42"/>
      <c r="C85" s="280"/>
      <c r="D85" s="33"/>
      <c r="E85" s="33"/>
      <c r="F85" s="33"/>
      <c r="G85" s="33"/>
      <c r="H85" s="33"/>
    </row>
    <row r="86" spans="1:8" ht="23.25">
      <c r="A86" s="319">
        <v>5</v>
      </c>
      <c r="B86" s="320" t="s">
        <v>394</v>
      </c>
      <c r="C86" s="319">
        <v>1</v>
      </c>
      <c r="D86" s="321">
        <v>14575</v>
      </c>
      <c r="E86" s="321">
        <v>174900</v>
      </c>
      <c r="F86" s="321">
        <v>6420</v>
      </c>
      <c r="G86" s="321">
        <v>6420</v>
      </c>
      <c r="H86" s="321">
        <v>6420</v>
      </c>
    </row>
    <row r="87" spans="1:8" ht="23.25">
      <c r="A87" s="292"/>
      <c r="B87" s="240" t="s">
        <v>49</v>
      </c>
      <c r="C87" s="292">
        <f aca="true" t="shared" si="2" ref="C87:H87">SUM(C79:C86)</f>
        <v>5</v>
      </c>
      <c r="D87" s="196">
        <f t="shared" si="2"/>
        <v>88795</v>
      </c>
      <c r="E87" s="196">
        <f t="shared" si="2"/>
        <v>1065540</v>
      </c>
      <c r="F87" s="196">
        <f t="shared" si="2"/>
        <v>42600</v>
      </c>
      <c r="G87" s="196">
        <f t="shared" si="2"/>
        <v>43320</v>
      </c>
      <c r="H87" s="196">
        <f t="shared" si="2"/>
        <v>43320</v>
      </c>
    </row>
    <row r="88" spans="1:8" ht="23.25">
      <c r="A88" s="8"/>
      <c r="B88" s="8"/>
      <c r="C88" s="8"/>
      <c r="D88" s="46"/>
      <c r="E88" s="46"/>
      <c r="F88" s="46"/>
      <c r="G88" s="46"/>
      <c r="H88" s="46"/>
    </row>
    <row r="89" spans="1:8" ht="23.25">
      <c r="A89" s="40"/>
      <c r="B89" s="40"/>
      <c r="C89" s="40"/>
      <c r="D89" s="237"/>
      <c r="E89" s="237"/>
      <c r="F89" s="390"/>
      <c r="G89" s="390"/>
      <c r="H89" s="390"/>
    </row>
    <row r="90" spans="1:8" ht="23.25">
      <c r="A90" s="40"/>
      <c r="B90" s="40"/>
      <c r="C90" s="40"/>
      <c r="D90" s="288"/>
      <c r="E90" s="288"/>
      <c r="F90" s="390"/>
      <c r="G90" s="390"/>
      <c r="H90" s="390"/>
    </row>
    <row r="91" spans="1:8" ht="23.25">
      <c r="A91" s="35"/>
      <c r="B91" s="8"/>
      <c r="C91" s="53"/>
      <c r="D91" s="51"/>
      <c r="E91" s="51"/>
      <c r="F91" s="387"/>
      <c r="G91" s="387"/>
      <c r="H91" s="387"/>
    </row>
    <row r="92" spans="1:8" ht="23.25">
      <c r="A92" s="8"/>
      <c r="B92" s="8"/>
      <c r="C92" s="35"/>
      <c r="D92" s="287"/>
      <c r="E92" s="287"/>
      <c r="F92" s="46"/>
      <c r="G92" s="46"/>
      <c r="H92" s="46"/>
    </row>
    <row r="93" spans="1:8" ht="23.25">
      <c r="A93" s="35"/>
      <c r="B93" s="8"/>
      <c r="C93" s="53"/>
      <c r="D93" s="46"/>
      <c r="E93" s="46"/>
      <c r="F93" s="46"/>
      <c r="G93" s="286"/>
      <c r="H93" s="46"/>
    </row>
    <row r="94" spans="1:8" ht="23.25">
      <c r="A94" s="35"/>
      <c r="B94" s="8"/>
      <c r="C94" s="53"/>
      <c r="D94" s="46"/>
      <c r="E94" s="46"/>
      <c r="F94" s="8"/>
      <c r="G94" s="286"/>
      <c r="H94" s="8"/>
    </row>
    <row r="95" spans="1:8" ht="23.25">
      <c r="A95" s="1"/>
      <c r="B95" s="1"/>
      <c r="C95" s="1"/>
      <c r="D95" s="1"/>
      <c r="E95" s="1"/>
      <c r="F95" s="1"/>
      <c r="G95" s="1"/>
      <c r="H95" s="1"/>
    </row>
    <row r="96" spans="1:8" ht="23.25">
      <c r="A96" s="1"/>
      <c r="B96" s="1"/>
      <c r="C96" s="1"/>
      <c r="D96" s="1"/>
      <c r="E96" s="1"/>
      <c r="F96" s="1"/>
      <c r="G96" s="1"/>
      <c r="H96" s="1"/>
    </row>
    <row r="97" spans="1:8" ht="23.25">
      <c r="A97" s="1"/>
      <c r="B97" s="1"/>
      <c r="C97" s="1"/>
      <c r="D97" s="1"/>
      <c r="E97" s="1"/>
      <c r="F97" s="1"/>
      <c r="G97" s="1"/>
      <c r="H97" s="1"/>
    </row>
    <row r="98" spans="1:8" ht="23.25">
      <c r="A98" s="1"/>
      <c r="B98" s="1"/>
      <c r="C98" s="1"/>
      <c r="D98" s="1"/>
      <c r="E98" s="1"/>
      <c r="F98" s="1"/>
      <c r="G98" s="1"/>
      <c r="H98" s="1"/>
    </row>
    <row r="99" spans="1:8" ht="23.25">
      <c r="A99" s="1"/>
      <c r="B99" s="1"/>
      <c r="C99" s="1"/>
      <c r="D99" s="1"/>
      <c r="E99" s="1"/>
      <c r="F99" s="1"/>
      <c r="G99" s="1"/>
      <c r="H99" s="1"/>
    </row>
    <row r="100" spans="1:8" ht="23.25">
      <c r="A100" s="1"/>
      <c r="B100" s="1"/>
      <c r="C100" s="1"/>
      <c r="D100" s="1"/>
      <c r="E100" s="1"/>
      <c r="F100" s="1"/>
      <c r="G100" s="1"/>
      <c r="H100" s="1"/>
    </row>
    <row r="101" spans="1:8" ht="23.25">
      <c r="A101" s="1"/>
      <c r="B101" s="1"/>
      <c r="C101" s="1"/>
      <c r="D101" s="1"/>
      <c r="E101" s="1"/>
      <c r="F101" s="1"/>
      <c r="G101" s="1"/>
      <c r="H101" s="1"/>
    </row>
    <row r="102" spans="1:8" ht="23.25">
      <c r="A102" s="1"/>
      <c r="B102" s="1"/>
      <c r="C102" s="1"/>
      <c r="D102" s="1"/>
      <c r="E102" s="1"/>
      <c r="F102" s="1"/>
      <c r="G102" s="1"/>
      <c r="H102" s="1"/>
    </row>
    <row r="103" spans="1:8" ht="23.25">
      <c r="A103" s="1"/>
      <c r="B103" s="1"/>
      <c r="C103" s="1"/>
      <c r="D103" s="1"/>
      <c r="E103" s="1"/>
      <c r="F103" s="1"/>
      <c r="G103" s="1"/>
      <c r="H103" s="1"/>
    </row>
    <row r="104" spans="1:8" ht="23.25">
      <c r="A104" s="1"/>
      <c r="B104" s="1"/>
      <c r="C104" s="1"/>
      <c r="D104" s="1"/>
      <c r="E104" s="1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331" t="s">
        <v>382</v>
      </c>
      <c r="D110" s="1"/>
      <c r="E110" s="1"/>
      <c r="F110" s="1"/>
      <c r="G110" s="1"/>
      <c r="H110" s="1"/>
    </row>
    <row r="111" spans="1:8" ht="23.25" hidden="1">
      <c r="A111" s="1"/>
      <c r="B111" s="1"/>
      <c r="C111" s="1"/>
      <c r="D111" s="1"/>
      <c r="E111" s="1"/>
      <c r="F111" s="1"/>
      <c r="G111" s="1"/>
      <c r="H111" s="1"/>
    </row>
    <row r="112" spans="1:13" ht="23.25">
      <c r="A112" s="157" t="s">
        <v>339</v>
      </c>
      <c r="B112" s="157"/>
      <c r="C112" s="1"/>
      <c r="D112" s="1"/>
      <c r="E112" s="1"/>
      <c r="F112" s="1"/>
      <c r="G112" s="1"/>
      <c r="H112" s="1"/>
      <c r="M112" s="61"/>
    </row>
    <row r="113" spans="1:13" ht="23.25">
      <c r="A113" s="1" t="s">
        <v>430</v>
      </c>
      <c r="B113" s="1"/>
      <c r="C113" s="1"/>
      <c r="D113" s="1"/>
      <c r="E113" s="1"/>
      <c r="F113" s="1"/>
      <c r="G113" s="1"/>
      <c r="H113" s="1"/>
      <c r="M113" s="61"/>
    </row>
    <row r="114" spans="1:13" ht="23.25">
      <c r="A114" s="191" t="s">
        <v>63</v>
      </c>
      <c r="B114" s="191" t="s">
        <v>66</v>
      </c>
      <c r="C114" s="191" t="s">
        <v>67</v>
      </c>
      <c r="D114" s="191" t="s">
        <v>83</v>
      </c>
      <c r="E114" s="191" t="s">
        <v>56</v>
      </c>
      <c r="F114" s="388" t="s">
        <v>341</v>
      </c>
      <c r="G114" s="388"/>
      <c r="H114" s="389"/>
      <c r="M114" s="61"/>
    </row>
    <row r="115" spans="1:13" ht="23.25">
      <c r="A115" s="275"/>
      <c r="B115" s="275"/>
      <c r="C115" s="275" t="s">
        <v>85</v>
      </c>
      <c r="D115" s="275" t="s">
        <v>340</v>
      </c>
      <c r="E115" s="275"/>
      <c r="F115" s="187">
        <v>2555</v>
      </c>
      <c r="G115" s="187">
        <v>2556</v>
      </c>
      <c r="H115" s="187">
        <v>2557</v>
      </c>
      <c r="M115" s="61"/>
    </row>
    <row r="116" spans="1:13" ht="23.25">
      <c r="A116" s="305">
        <v>1</v>
      </c>
      <c r="B116" s="306" t="s">
        <v>395</v>
      </c>
      <c r="C116" s="305">
        <v>1</v>
      </c>
      <c r="D116" s="307">
        <v>25705</v>
      </c>
      <c r="E116" s="307">
        <v>308460</v>
      </c>
      <c r="F116" s="307">
        <v>12120</v>
      </c>
      <c r="G116" s="307">
        <v>12120</v>
      </c>
      <c r="H116" s="307">
        <v>12120</v>
      </c>
      <c r="M116" s="61"/>
    </row>
    <row r="117" spans="1:19" ht="23.25">
      <c r="A117" s="308">
        <v>2</v>
      </c>
      <c r="B117" s="311" t="s">
        <v>424</v>
      </c>
      <c r="C117" s="308">
        <v>1</v>
      </c>
      <c r="D117" s="312">
        <v>12840</v>
      </c>
      <c r="E117" s="312">
        <v>154080</v>
      </c>
      <c r="F117" s="312">
        <v>7560</v>
      </c>
      <c r="G117" s="312">
        <v>7200</v>
      </c>
      <c r="H117" s="312">
        <v>7320</v>
      </c>
      <c r="M117" s="86"/>
      <c r="N117" s="46"/>
      <c r="O117" s="46"/>
      <c r="P117" s="9"/>
      <c r="Q117" s="9"/>
      <c r="R117" s="9"/>
      <c r="S117" s="9"/>
    </row>
    <row r="118" spans="1:19" ht="23.25" hidden="1">
      <c r="A118" s="308"/>
      <c r="B118" s="311"/>
      <c r="C118" s="308"/>
      <c r="D118" s="312"/>
      <c r="E118" s="312"/>
      <c r="F118" s="312"/>
      <c r="G118" s="312"/>
      <c r="H118" s="312"/>
      <c r="M118" s="86"/>
      <c r="N118" s="46"/>
      <c r="O118" s="46"/>
      <c r="P118" s="9"/>
      <c r="Q118" s="9"/>
      <c r="R118" s="9"/>
      <c r="S118" s="9"/>
    </row>
    <row r="119" spans="1:19" ht="23.25">
      <c r="A119" s="317">
        <v>3</v>
      </c>
      <c r="B119" s="318" t="s">
        <v>351</v>
      </c>
      <c r="C119" s="317">
        <v>1</v>
      </c>
      <c r="D119" s="312">
        <v>16880</v>
      </c>
      <c r="E119" s="312">
        <v>202560</v>
      </c>
      <c r="F119" s="312">
        <v>8040</v>
      </c>
      <c r="G119" s="312">
        <v>8160</v>
      </c>
      <c r="H119" s="312">
        <v>8640</v>
      </c>
      <c r="M119" s="161"/>
      <c r="N119" s="52"/>
      <c r="O119" s="52"/>
      <c r="P119" s="9"/>
      <c r="Q119" s="9"/>
      <c r="R119" s="9"/>
      <c r="S119" s="9"/>
    </row>
    <row r="120" spans="1:19" ht="23.25" hidden="1">
      <c r="A120" s="280"/>
      <c r="B120" s="42"/>
      <c r="C120" s="280"/>
      <c r="D120" s="285"/>
      <c r="E120" s="285"/>
      <c r="F120" s="33"/>
      <c r="G120" s="33"/>
      <c r="H120" s="33"/>
      <c r="M120" s="46"/>
      <c r="N120" s="46"/>
      <c r="O120" s="46"/>
      <c r="P120" s="9"/>
      <c r="Q120" s="9"/>
      <c r="R120" s="9"/>
      <c r="S120" s="9"/>
    </row>
    <row r="121" spans="1:19" ht="23.25">
      <c r="A121" s="293"/>
      <c r="B121" s="240" t="s">
        <v>51</v>
      </c>
      <c r="C121" s="293">
        <f aca="true" t="shared" si="3" ref="C121:H121">SUM(C116:C120)</f>
        <v>3</v>
      </c>
      <c r="D121" s="196">
        <f t="shared" si="3"/>
        <v>55425</v>
      </c>
      <c r="E121" s="196">
        <f t="shared" si="3"/>
        <v>665100</v>
      </c>
      <c r="F121" s="196">
        <f t="shared" si="3"/>
        <v>27720</v>
      </c>
      <c r="G121" s="196">
        <f t="shared" si="3"/>
        <v>27480</v>
      </c>
      <c r="H121" s="196">
        <f t="shared" si="3"/>
        <v>28080</v>
      </c>
      <c r="M121" s="46"/>
      <c r="N121" s="46"/>
      <c r="O121" s="46"/>
      <c r="P121" s="9"/>
      <c r="Q121" s="9"/>
      <c r="R121" s="9"/>
      <c r="S121" s="9"/>
    </row>
    <row r="122" spans="1:19" ht="23.25">
      <c r="A122" s="8"/>
      <c r="B122" s="8"/>
      <c r="C122" s="8"/>
      <c r="D122" s="46"/>
      <c r="E122" s="46"/>
      <c r="F122" s="46"/>
      <c r="G122" s="46"/>
      <c r="H122" s="46"/>
      <c r="M122" s="46"/>
      <c r="N122" s="46"/>
      <c r="O122" s="46"/>
      <c r="P122" s="9"/>
      <c r="Q122" s="9"/>
      <c r="R122" s="9"/>
      <c r="S122" s="9"/>
    </row>
    <row r="123" spans="1:19" ht="23.25">
      <c r="A123" s="40"/>
      <c r="B123" s="40"/>
      <c r="C123" s="40"/>
      <c r="D123" s="237"/>
      <c r="E123" s="237"/>
      <c r="F123" s="390"/>
      <c r="G123" s="390"/>
      <c r="H123" s="390"/>
      <c r="M123" s="46"/>
      <c r="N123" s="46"/>
      <c r="O123" s="46"/>
      <c r="P123" s="9"/>
      <c r="Q123" s="9"/>
      <c r="R123" s="9"/>
      <c r="S123" s="9"/>
    </row>
    <row r="124" spans="1:19" ht="23.25">
      <c r="A124" s="40"/>
      <c r="B124" s="40"/>
      <c r="C124" s="40"/>
      <c r="D124" s="288"/>
      <c r="E124" s="288"/>
      <c r="F124" s="390"/>
      <c r="G124" s="390"/>
      <c r="H124" s="390"/>
      <c r="M124" s="46"/>
      <c r="N124" s="46"/>
      <c r="O124" s="46"/>
      <c r="P124" s="9"/>
      <c r="Q124" s="9"/>
      <c r="R124" s="9"/>
      <c r="S124" s="9"/>
    </row>
    <row r="125" spans="1:19" ht="23.25">
      <c r="A125" s="35"/>
      <c r="B125" s="8"/>
      <c r="C125" s="53"/>
      <c r="D125" s="51"/>
      <c r="E125" s="51"/>
      <c r="F125" s="387"/>
      <c r="G125" s="387"/>
      <c r="H125" s="387"/>
      <c r="M125" s="46"/>
      <c r="N125" s="46"/>
      <c r="O125" s="46"/>
      <c r="P125" s="9"/>
      <c r="Q125" s="9"/>
      <c r="R125" s="9"/>
      <c r="S125" s="9"/>
    </row>
    <row r="126" spans="1:19" ht="23.25">
      <c r="A126" s="8"/>
      <c r="B126" s="8"/>
      <c r="C126" s="35"/>
      <c r="D126" s="287"/>
      <c r="E126" s="287"/>
      <c r="F126" s="46"/>
      <c r="G126" s="46"/>
      <c r="H126" s="46"/>
      <c r="M126" s="46"/>
      <c r="N126" s="46"/>
      <c r="O126" s="46"/>
      <c r="P126" s="9"/>
      <c r="Q126" s="9"/>
      <c r="R126" s="9"/>
      <c r="S126" s="9"/>
    </row>
    <row r="127" spans="1:19" ht="23.25">
      <c r="A127" s="35"/>
      <c r="B127" s="8"/>
      <c r="C127" s="53"/>
      <c r="D127" s="46"/>
      <c r="E127" s="46"/>
      <c r="F127" s="46"/>
      <c r="G127" s="286"/>
      <c r="H127" s="46"/>
      <c r="M127" s="46"/>
      <c r="N127" s="46"/>
      <c r="O127" s="46"/>
      <c r="P127" s="9"/>
      <c r="Q127" s="9"/>
      <c r="R127" s="9"/>
      <c r="S127" s="9"/>
    </row>
    <row r="128" spans="1:19" ht="23.25">
      <c r="A128" s="35"/>
      <c r="B128" s="8"/>
      <c r="C128" s="53"/>
      <c r="D128" s="46"/>
      <c r="E128" s="46"/>
      <c r="F128" s="8"/>
      <c r="G128" s="286"/>
      <c r="H128" s="8"/>
      <c r="M128" s="46"/>
      <c r="N128" s="46"/>
      <c r="O128" s="46"/>
      <c r="P128" s="9"/>
      <c r="Q128" s="9"/>
      <c r="R128" s="9"/>
      <c r="S128" s="9"/>
    </row>
    <row r="129" spans="1:19" ht="23.25">
      <c r="A129" s="9"/>
      <c r="B129" s="9"/>
      <c r="C129" s="9"/>
      <c r="D129" s="9"/>
      <c r="E129" s="9"/>
      <c r="F129" s="9"/>
      <c r="G129" s="9"/>
      <c r="H129" s="9"/>
      <c r="M129" s="8"/>
      <c r="N129" s="8"/>
      <c r="O129" s="9"/>
      <c r="P129" s="9"/>
      <c r="Q129" s="9"/>
      <c r="R129" s="9"/>
      <c r="S129" s="9"/>
    </row>
    <row r="130" spans="13:19" ht="23.25">
      <c r="M130" s="357"/>
      <c r="N130" s="357"/>
      <c r="O130" s="357"/>
      <c r="P130" s="9"/>
      <c r="Q130" s="9"/>
      <c r="R130" s="9"/>
      <c r="S130" s="9"/>
    </row>
    <row r="131" spans="13:19" ht="23.25">
      <c r="M131" s="35"/>
      <c r="N131" s="35"/>
      <c r="O131" s="35"/>
      <c r="P131" s="9"/>
      <c r="Q131" s="9"/>
      <c r="R131" s="9"/>
      <c r="S131" s="9"/>
    </row>
    <row r="132" spans="13:19" ht="23.25">
      <c r="M132" s="46"/>
      <c r="N132" s="46"/>
      <c r="O132" s="46"/>
      <c r="P132" s="9"/>
      <c r="Q132" s="9"/>
      <c r="R132" s="9"/>
      <c r="S132" s="9"/>
    </row>
    <row r="133" spans="13:19" ht="23.25">
      <c r="M133" s="46"/>
      <c r="N133" s="46"/>
      <c r="O133" s="46"/>
      <c r="P133" s="9"/>
      <c r="Q133" s="9"/>
      <c r="R133" s="9"/>
      <c r="S133" s="9"/>
    </row>
    <row r="134" spans="13:19" ht="23.25">
      <c r="M134" s="46"/>
      <c r="N134" s="46"/>
      <c r="O134" s="46"/>
      <c r="P134" s="9"/>
      <c r="Q134" s="9"/>
      <c r="R134" s="9"/>
      <c r="S134" s="9"/>
    </row>
    <row r="135" spans="13:19" ht="23.25">
      <c r="M135" s="46"/>
      <c r="N135" s="46"/>
      <c r="O135" s="46"/>
      <c r="P135" s="9"/>
      <c r="Q135" s="9"/>
      <c r="R135" s="9"/>
      <c r="S135" s="9"/>
    </row>
    <row r="136" spans="13:19" ht="23.25">
      <c r="M136" s="46"/>
      <c r="N136" s="46"/>
      <c r="O136" s="46"/>
      <c r="P136" s="9"/>
      <c r="Q136" s="9"/>
      <c r="R136" s="9"/>
      <c r="S136" s="9"/>
    </row>
    <row r="137" spans="13:19" ht="23.25">
      <c r="M137" s="46"/>
      <c r="N137" s="46"/>
      <c r="O137" s="46"/>
      <c r="P137" s="9"/>
      <c r="Q137" s="9"/>
      <c r="R137" s="9"/>
      <c r="S137" s="9"/>
    </row>
    <row r="138" spans="13:19" ht="23.25">
      <c r="M138" s="46"/>
      <c r="N138" s="46"/>
      <c r="O138" s="46"/>
      <c r="P138" s="9"/>
      <c r="Q138" s="9"/>
      <c r="R138" s="9"/>
      <c r="S138" s="9"/>
    </row>
    <row r="139" spans="13:19" ht="23.25">
      <c r="M139" s="34"/>
      <c r="N139" s="34"/>
      <c r="O139" s="34"/>
      <c r="P139" s="9"/>
      <c r="Q139" s="9"/>
      <c r="R139" s="9"/>
      <c r="S139" s="9"/>
    </row>
    <row r="140" spans="13:19" ht="23.25">
      <c r="M140" s="46"/>
      <c r="N140" s="46"/>
      <c r="O140" s="46"/>
      <c r="P140" s="9"/>
      <c r="Q140" s="9"/>
      <c r="R140" s="9"/>
      <c r="S140" s="9"/>
    </row>
    <row r="141" spans="13:19" ht="23.25">
      <c r="M141" s="46"/>
      <c r="N141" s="46"/>
      <c r="O141" s="46"/>
      <c r="P141" s="9"/>
      <c r="Q141" s="9"/>
      <c r="R141" s="9"/>
      <c r="S141" s="9"/>
    </row>
    <row r="142" spans="1:19" ht="23.25">
      <c r="A142" s="1"/>
      <c r="B142" s="1"/>
      <c r="C142" s="1"/>
      <c r="D142" s="1"/>
      <c r="E142" s="1"/>
      <c r="F142" s="1"/>
      <c r="G142" s="1"/>
      <c r="H142" s="1"/>
      <c r="M142" s="46"/>
      <c r="N142" s="46"/>
      <c r="O142" s="46"/>
      <c r="P142" s="9"/>
      <c r="Q142" s="9"/>
      <c r="R142" s="9"/>
      <c r="S142" s="9"/>
    </row>
    <row r="143" spans="1:19" ht="23.25">
      <c r="A143" s="1"/>
      <c r="B143" s="1"/>
      <c r="C143" s="1"/>
      <c r="D143" s="1"/>
      <c r="E143" s="1"/>
      <c r="F143" s="1"/>
      <c r="G143" s="1"/>
      <c r="H143" s="1"/>
      <c r="M143" s="54"/>
      <c r="N143" s="54"/>
      <c r="O143" s="54"/>
      <c r="P143" s="8"/>
      <c r="Q143" s="9"/>
      <c r="R143" s="9"/>
      <c r="S143" s="9"/>
    </row>
    <row r="144" spans="1:19" ht="23.25">
      <c r="A144" s="1"/>
      <c r="B144" s="1"/>
      <c r="C144" s="1"/>
      <c r="D144" s="1"/>
      <c r="E144" s="1"/>
      <c r="F144" s="1"/>
      <c r="G144" s="1"/>
      <c r="H144" s="1"/>
      <c r="M144" s="8"/>
      <c r="N144" s="8"/>
      <c r="O144" s="8"/>
      <c r="P144" s="8"/>
      <c r="Q144" s="9"/>
      <c r="R144" s="9"/>
      <c r="S144" s="9"/>
    </row>
    <row r="145" spans="1:19" ht="23.25">
      <c r="A145" s="1"/>
      <c r="B145" s="1"/>
      <c r="C145" s="331" t="s">
        <v>383</v>
      </c>
      <c r="D145" s="1"/>
      <c r="E145" s="1"/>
      <c r="F145" s="1"/>
      <c r="G145" s="1"/>
      <c r="H145" s="1"/>
      <c r="M145" s="8"/>
      <c r="N145" s="8"/>
      <c r="O145" s="8"/>
      <c r="P145" s="8"/>
      <c r="Q145" s="9"/>
      <c r="R145" s="9"/>
      <c r="S145" s="9"/>
    </row>
    <row r="146" spans="1:19" ht="23.25">
      <c r="A146" s="157" t="s">
        <v>339</v>
      </c>
      <c r="B146" s="1"/>
      <c r="C146" s="1"/>
      <c r="D146" s="1"/>
      <c r="E146" s="1"/>
      <c r="F146" s="1"/>
      <c r="G146" s="1"/>
      <c r="H146" s="1"/>
      <c r="M146" s="8"/>
      <c r="N146" s="8"/>
      <c r="O146" s="8"/>
      <c r="P146" s="8"/>
      <c r="Q146" s="9"/>
      <c r="R146" s="9"/>
      <c r="S146" s="9"/>
    </row>
    <row r="147" spans="1:19" ht="23.25">
      <c r="A147" s="1" t="s">
        <v>429</v>
      </c>
      <c r="B147" s="1"/>
      <c r="C147" s="1"/>
      <c r="D147" s="1"/>
      <c r="E147" s="1"/>
      <c r="F147" s="1"/>
      <c r="G147" s="1"/>
      <c r="H147" s="1"/>
      <c r="M147" s="8"/>
      <c r="N147" s="8"/>
      <c r="O147" s="8"/>
      <c r="P147" s="8"/>
      <c r="Q147" s="9"/>
      <c r="R147" s="9"/>
      <c r="S147" s="9"/>
    </row>
    <row r="148" spans="1:19" ht="23.25">
      <c r="A148" s="191" t="s">
        <v>63</v>
      </c>
      <c r="B148" s="191" t="s">
        <v>66</v>
      </c>
      <c r="C148" s="191" t="s">
        <v>67</v>
      </c>
      <c r="D148" s="191" t="s">
        <v>83</v>
      </c>
      <c r="E148" s="191" t="s">
        <v>56</v>
      </c>
      <c r="F148" s="388" t="s">
        <v>341</v>
      </c>
      <c r="G148" s="388"/>
      <c r="H148" s="389"/>
      <c r="M148" s="8"/>
      <c r="N148" s="8"/>
      <c r="O148" s="8"/>
      <c r="P148" s="8"/>
      <c r="Q148" s="9"/>
      <c r="R148" s="9"/>
      <c r="S148" s="9"/>
    </row>
    <row r="149" spans="1:19" ht="23.25">
      <c r="A149" s="275"/>
      <c r="B149" s="275"/>
      <c r="C149" s="275" t="s">
        <v>85</v>
      </c>
      <c r="D149" s="275" t="s">
        <v>340</v>
      </c>
      <c r="E149" s="275"/>
      <c r="F149" s="187">
        <v>2555</v>
      </c>
      <c r="G149" s="187">
        <v>2556</v>
      </c>
      <c r="H149" s="187">
        <v>2557</v>
      </c>
      <c r="M149" s="8"/>
      <c r="N149" s="8"/>
      <c r="O149" s="8"/>
      <c r="P149" s="8"/>
      <c r="Q149" s="9"/>
      <c r="R149" s="9"/>
      <c r="S149" s="9"/>
    </row>
    <row r="150" spans="1:19" ht="23.25">
      <c r="A150" s="305">
        <v>1</v>
      </c>
      <c r="B150" s="306" t="s">
        <v>396</v>
      </c>
      <c r="C150" s="305">
        <v>1</v>
      </c>
      <c r="D150" s="307">
        <v>25705</v>
      </c>
      <c r="E150" s="307">
        <v>308460</v>
      </c>
      <c r="F150" s="314">
        <v>12120</v>
      </c>
      <c r="G150" s="307">
        <v>12120</v>
      </c>
      <c r="H150" s="307">
        <v>12120</v>
      </c>
      <c r="M150" s="8"/>
      <c r="N150" s="8"/>
      <c r="O150" s="8"/>
      <c r="P150" s="8"/>
      <c r="Q150" s="9"/>
      <c r="R150" s="9"/>
      <c r="S150" s="9"/>
    </row>
    <row r="151" spans="1:19" ht="23.25">
      <c r="A151" s="308">
        <v>2</v>
      </c>
      <c r="B151" s="311" t="s">
        <v>425</v>
      </c>
      <c r="C151" s="308">
        <v>1</v>
      </c>
      <c r="D151" s="312">
        <v>11920</v>
      </c>
      <c r="E151" s="312">
        <v>143040</v>
      </c>
      <c r="F151" s="316">
        <v>7320</v>
      </c>
      <c r="G151" s="312">
        <v>7560</v>
      </c>
      <c r="H151" s="312">
        <v>7320</v>
      </c>
      <c r="M151" s="8"/>
      <c r="N151" s="8"/>
      <c r="O151" s="8"/>
      <c r="P151" s="8"/>
      <c r="Q151" s="9"/>
      <c r="R151" s="9"/>
      <c r="S151" s="9"/>
    </row>
    <row r="152" spans="1:19" ht="23.25">
      <c r="A152" s="308">
        <v>3</v>
      </c>
      <c r="B152" s="311" t="s">
        <v>426</v>
      </c>
      <c r="C152" s="308">
        <v>1</v>
      </c>
      <c r="D152" s="315">
        <v>18010</v>
      </c>
      <c r="E152" s="315">
        <v>216120</v>
      </c>
      <c r="F152" s="311">
        <v>7860</v>
      </c>
      <c r="G152" s="312">
        <v>7860</v>
      </c>
      <c r="H152" s="312">
        <v>7860</v>
      </c>
      <c r="M152" s="8"/>
      <c r="N152" s="8"/>
      <c r="O152" s="8"/>
      <c r="P152" s="8"/>
      <c r="Q152" s="9"/>
      <c r="R152" s="9"/>
      <c r="S152" s="9"/>
    </row>
    <row r="153" spans="1:19" ht="23.25" hidden="1">
      <c r="A153" s="308"/>
      <c r="B153" s="311"/>
      <c r="C153" s="308"/>
      <c r="D153" s="312"/>
      <c r="E153" s="312"/>
      <c r="F153" s="312"/>
      <c r="G153" s="312"/>
      <c r="H153" s="312"/>
      <c r="M153" s="357"/>
      <c r="N153" s="357"/>
      <c r="O153" s="357"/>
      <c r="P153" s="9"/>
      <c r="Q153" s="9"/>
      <c r="R153" s="9"/>
      <c r="S153" s="9"/>
    </row>
    <row r="154" spans="1:19" ht="23.25">
      <c r="A154" s="4">
        <v>4</v>
      </c>
      <c r="B154" s="195" t="s">
        <v>397</v>
      </c>
      <c r="C154" s="4">
        <v>1</v>
      </c>
      <c r="D154" s="277">
        <v>14575</v>
      </c>
      <c r="E154" s="277">
        <v>174900</v>
      </c>
      <c r="F154" s="271">
        <v>6420</v>
      </c>
      <c r="G154" s="277">
        <v>6420</v>
      </c>
      <c r="H154" s="277">
        <v>6420</v>
      </c>
      <c r="M154" s="35"/>
      <c r="N154" s="35"/>
      <c r="O154" s="35"/>
      <c r="P154" s="9"/>
      <c r="Q154" s="9"/>
      <c r="R154" s="9"/>
      <c r="S154" s="9"/>
    </row>
    <row r="155" spans="1:19" ht="23.25">
      <c r="A155" s="294"/>
      <c r="B155" s="189" t="s">
        <v>53</v>
      </c>
      <c r="C155" s="187">
        <f aca="true" t="shared" si="4" ref="C155:H155">SUM(C150:C154)</f>
        <v>4</v>
      </c>
      <c r="D155" s="196">
        <f t="shared" si="4"/>
        <v>70210</v>
      </c>
      <c r="E155" s="196">
        <f t="shared" si="4"/>
        <v>842520</v>
      </c>
      <c r="F155" s="196">
        <f t="shared" si="4"/>
        <v>33720</v>
      </c>
      <c r="G155" s="196">
        <f t="shared" si="4"/>
        <v>33960</v>
      </c>
      <c r="H155" s="196">
        <f t="shared" si="4"/>
        <v>33720</v>
      </c>
      <c r="M155" s="8"/>
      <c r="N155" s="8"/>
      <c r="O155" s="9"/>
      <c r="P155" s="9"/>
      <c r="Q155" s="9"/>
      <c r="R155" s="9"/>
      <c r="S155" s="9"/>
    </row>
    <row r="156" spans="13:19" ht="23.25">
      <c r="M156" s="8"/>
      <c r="N156" s="8"/>
      <c r="O156" s="9"/>
      <c r="P156" s="9"/>
      <c r="Q156" s="9"/>
      <c r="R156" s="9"/>
      <c r="S156" s="9"/>
    </row>
    <row r="157" spans="1:19" ht="23.25">
      <c r="A157" s="8"/>
      <c r="B157" s="8"/>
      <c r="C157" s="8"/>
      <c r="D157" s="46"/>
      <c r="E157" s="46"/>
      <c r="F157" s="46"/>
      <c r="G157" s="46"/>
      <c r="H157" s="46"/>
      <c r="M157" s="46"/>
      <c r="N157" s="46"/>
      <c r="O157" s="46"/>
      <c r="P157" s="9"/>
      <c r="Q157" s="9"/>
      <c r="R157" s="9"/>
      <c r="S157" s="9"/>
    </row>
    <row r="158" spans="1:19" ht="23.25">
      <c r="A158" s="40"/>
      <c r="B158" s="40"/>
      <c r="C158" s="40"/>
      <c r="D158" s="237"/>
      <c r="E158" s="237"/>
      <c r="F158" s="390"/>
      <c r="G158" s="390"/>
      <c r="H158" s="390"/>
      <c r="M158" s="46"/>
      <c r="N158" s="46"/>
      <c r="O158" s="46"/>
      <c r="P158" s="9"/>
      <c r="Q158" s="9"/>
      <c r="R158" s="9"/>
      <c r="S158" s="9"/>
    </row>
    <row r="159" spans="1:19" ht="23.25">
      <c r="A159" s="40"/>
      <c r="B159" s="40"/>
      <c r="C159" s="40"/>
      <c r="D159" s="288"/>
      <c r="E159" s="288"/>
      <c r="F159" s="390"/>
      <c r="G159" s="390"/>
      <c r="H159" s="390"/>
      <c r="M159" s="46"/>
      <c r="N159" s="46"/>
      <c r="O159" s="46"/>
      <c r="P159" s="9"/>
      <c r="Q159" s="9"/>
      <c r="R159" s="9"/>
      <c r="S159" s="9"/>
    </row>
    <row r="160" spans="1:19" ht="23.25">
      <c r="A160" s="35"/>
      <c r="B160" s="8"/>
      <c r="C160" s="53"/>
      <c r="D160" s="51"/>
      <c r="E160" s="51"/>
      <c r="F160" s="387"/>
      <c r="G160" s="387"/>
      <c r="H160" s="387"/>
      <c r="M160" s="46"/>
      <c r="N160" s="46"/>
      <c r="O160" s="46"/>
      <c r="P160" s="9"/>
      <c r="Q160" s="9"/>
      <c r="R160" s="9"/>
      <c r="S160" s="9"/>
    </row>
    <row r="161" spans="1:19" ht="23.25">
      <c r="A161" s="8"/>
      <c r="B161" s="8"/>
      <c r="C161" s="35"/>
      <c r="D161" s="287"/>
      <c r="E161" s="287"/>
      <c r="F161" s="46"/>
      <c r="G161" s="46"/>
      <c r="H161" s="46"/>
      <c r="M161" s="46"/>
      <c r="N161" s="46"/>
      <c r="O161" s="46"/>
      <c r="P161" s="9"/>
      <c r="Q161" s="9"/>
      <c r="R161" s="9"/>
      <c r="S161" s="9"/>
    </row>
    <row r="162" spans="1:19" ht="23.25">
      <c r="A162" s="35"/>
      <c r="B162" s="8"/>
      <c r="C162" s="53"/>
      <c r="D162" s="46"/>
      <c r="E162" s="46"/>
      <c r="F162" s="46"/>
      <c r="G162" s="286"/>
      <c r="H162" s="46"/>
      <c r="M162" s="46"/>
      <c r="N162" s="46"/>
      <c r="O162" s="46"/>
      <c r="P162" s="9"/>
      <c r="Q162" s="9"/>
      <c r="R162" s="9"/>
      <c r="S162" s="9"/>
    </row>
    <row r="163" spans="1:19" ht="23.25">
      <c r="A163" s="35"/>
      <c r="B163" s="8"/>
      <c r="C163" s="53"/>
      <c r="D163" s="46"/>
      <c r="E163" s="46"/>
      <c r="F163" s="8"/>
      <c r="G163" s="286"/>
      <c r="H163" s="8"/>
      <c r="M163" s="34"/>
      <c r="N163" s="34"/>
      <c r="O163" s="34"/>
      <c r="P163" s="9"/>
      <c r="Q163" s="9"/>
      <c r="R163" s="9"/>
      <c r="S163" s="9"/>
    </row>
    <row r="164" spans="13:19" ht="23.25">
      <c r="M164" s="34"/>
      <c r="N164" s="46"/>
      <c r="O164" s="46"/>
      <c r="P164" s="9"/>
      <c r="Q164" s="9"/>
      <c r="R164" s="9"/>
      <c r="S164" s="9"/>
    </row>
    <row r="165" spans="13:19" ht="23.25">
      <c r="M165" s="34"/>
      <c r="N165" s="46"/>
      <c r="O165" s="46"/>
      <c r="P165" s="9"/>
      <c r="Q165" s="9"/>
      <c r="R165" s="9"/>
      <c r="S165" s="9"/>
    </row>
    <row r="166" spans="13:19" ht="23.25">
      <c r="M166" s="34"/>
      <c r="N166" s="46"/>
      <c r="O166" s="46"/>
      <c r="P166" s="9"/>
      <c r="Q166" s="9"/>
      <c r="R166" s="9"/>
      <c r="S166" s="9"/>
    </row>
    <row r="167" spans="13:19" ht="23.25">
      <c r="M167" s="34"/>
      <c r="N167" s="46"/>
      <c r="O167" s="46"/>
      <c r="P167" s="9"/>
      <c r="Q167" s="9"/>
      <c r="R167" s="9"/>
      <c r="S167" s="9"/>
    </row>
    <row r="168" spans="13:19" ht="23.25">
      <c r="M168" s="34"/>
      <c r="N168" s="46"/>
      <c r="O168" s="46"/>
      <c r="P168" s="9"/>
      <c r="Q168" s="9"/>
      <c r="R168" s="9"/>
      <c r="S168" s="9"/>
    </row>
    <row r="169" spans="13:19" ht="23.25">
      <c r="M169" s="46"/>
      <c r="N169" s="46"/>
      <c r="O169" s="46"/>
      <c r="P169" s="9"/>
      <c r="Q169" s="9"/>
      <c r="R169" s="9"/>
      <c r="S169" s="9"/>
    </row>
    <row r="170" spans="13:19" ht="23.25">
      <c r="M170" s="46"/>
      <c r="N170" s="46"/>
      <c r="O170" s="46"/>
      <c r="P170" s="9"/>
      <c r="Q170" s="9"/>
      <c r="R170" s="9"/>
      <c r="S170" s="9"/>
    </row>
    <row r="171" spans="13:19" ht="23.25">
      <c r="M171" s="46"/>
      <c r="N171" s="46"/>
      <c r="O171" s="46"/>
      <c r="P171" s="9"/>
      <c r="Q171" s="9"/>
      <c r="R171" s="9"/>
      <c r="S171" s="9"/>
    </row>
    <row r="172" spans="13:19" ht="23.25">
      <c r="M172" s="46"/>
      <c r="N172" s="46"/>
      <c r="O172" s="46"/>
      <c r="P172" s="9"/>
      <c r="Q172" s="9"/>
      <c r="R172" s="9"/>
      <c r="S172" s="9"/>
    </row>
    <row r="173" spans="13:19" ht="23.25" customHeight="1" hidden="1">
      <c r="M173" s="46"/>
      <c r="N173" s="46"/>
      <c r="O173" s="46"/>
      <c r="P173" s="9"/>
      <c r="Q173" s="9"/>
      <c r="R173" s="9"/>
      <c r="S173" s="9"/>
    </row>
    <row r="174" spans="13:19" ht="23.25">
      <c r="M174" s="52"/>
      <c r="N174" s="52"/>
      <c r="O174" s="52"/>
      <c r="P174" s="9"/>
      <c r="Q174" s="9"/>
      <c r="R174" s="9"/>
      <c r="S174" s="9"/>
    </row>
    <row r="175" spans="13:19" ht="23.25">
      <c r="M175" s="34"/>
      <c r="N175" s="34"/>
      <c r="O175" s="34"/>
      <c r="P175" s="9"/>
      <c r="Q175" s="9"/>
      <c r="R175" s="9"/>
      <c r="S175" s="9"/>
    </row>
    <row r="176" spans="13:19" ht="23.25">
      <c r="M176" s="8"/>
      <c r="N176" s="8"/>
      <c r="O176" s="9"/>
      <c r="P176" s="9"/>
      <c r="Q176" s="9"/>
      <c r="R176" s="9"/>
      <c r="S176" s="9"/>
    </row>
    <row r="177" spans="13:19" ht="23.25">
      <c r="M177" s="8"/>
      <c r="N177" s="8"/>
      <c r="O177" s="9"/>
      <c r="P177" s="9"/>
      <c r="Q177" s="9"/>
      <c r="R177" s="9"/>
      <c r="S177" s="9"/>
    </row>
    <row r="178" spans="13:19" ht="23.25">
      <c r="M178" s="357"/>
      <c r="N178" s="357"/>
      <c r="O178" s="357"/>
      <c r="P178" s="9"/>
      <c r="Q178" s="9"/>
      <c r="R178" s="9"/>
      <c r="S178" s="9"/>
    </row>
    <row r="179" spans="3:19" ht="23.25">
      <c r="C179" s="331" t="s">
        <v>384</v>
      </c>
      <c r="M179" s="35"/>
      <c r="N179" s="35"/>
      <c r="O179" s="35"/>
      <c r="P179" s="9"/>
      <c r="Q179" s="9"/>
      <c r="R179" s="9"/>
      <c r="S179" s="9"/>
    </row>
    <row r="180" spans="1:19" ht="23.25">
      <c r="A180" s="157" t="s">
        <v>339</v>
      </c>
      <c r="B180" s="1"/>
      <c r="C180" s="1"/>
      <c r="D180" s="1"/>
      <c r="E180" s="1"/>
      <c r="F180" s="1"/>
      <c r="G180" s="1"/>
      <c r="H180" s="1"/>
      <c r="M180" s="8"/>
      <c r="N180" s="8"/>
      <c r="O180" s="9"/>
      <c r="P180" s="9"/>
      <c r="Q180" s="9"/>
      <c r="R180" s="9"/>
      <c r="S180" s="9"/>
    </row>
    <row r="181" spans="1:19" ht="23.25">
      <c r="A181" s="1" t="s">
        <v>355</v>
      </c>
      <c r="B181" s="1"/>
      <c r="C181" s="1"/>
      <c r="D181" s="1"/>
      <c r="E181" s="1"/>
      <c r="F181" s="1"/>
      <c r="G181" s="1"/>
      <c r="H181" s="1"/>
      <c r="M181" s="46"/>
      <c r="N181" s="34"/>
      <c r="O181" s="34"/>
      <c r="P181" s="9"/>
      <c r="Q181" s="9"/>
      <c r="R181" s="9"/>
      <c r="S181" s="9"/>
    </row>
    <row r="182" spans="1:19" ht="23.25">
      <c r="A182" s="191" t="s">
        <v>63</v>
      </c>
      <c r="B182" s="191" t="s">
        <v>66</v>
      </c>
      <c r="C182" s="191" t="s">
        <v>67</v>
      </c>
      <c r="D182" s="191" t="s">
        <v>83</v>
      </c>
      <c r="E182" s="191" t="s">
        <v>56</v>
      </c>
      <c r="F182" s="388" t="s">
        <v>341</v>
      </c>
      <c r="G182" s="388"/>
      <c r="H182" s="389"/>
      <c r="M182" s="8"/>
      <c r="N182" s="8"/>
      <c r="O182" s="8"/>
      <c r="P182" s="9"/>
      <c r="Q182" s="9"/>
      <c r="R182" s="9"/>
      <c r="S182" s="9"/>
    </row>
    <row r="183" spans="1:19" ht="23.25">
      <c r="A183" s="275"/>
      <c r="B183" s="275"/>
      <c r="C183" s="275" t="s">
        <v>85</v>
      </c>
      <c r="D183" s="275" t="s">
        <v>340</v>
      </c>
      <c r="E183" s="275"/>
      <c r="F183" s="187">
        <v>2555</v>
      </c>
      <c r="G183" s="187">
        <v>2556</v>
      </c>
      <c r="H183" s="187">
        <v>2557</v>
      </c>
      <c r="M183" s="46"/>
      <c r="N183" s="34"/>
      <c r="O183" s="34"/>
      <c r="P183" s="9"/>
      <c r="Q183" s="9"/>
      <c r="R183" s="9"/>
      <c r="S183" s="9"/>
    </row>
    <row r="184" spans="1:19" ht="23.25">
      <c r="A184" s="305">
        <v>1</v>
      </c>
      <c r="B184" s="306" t="s">
        <v>398</v>
      </c>
      <c r="C184" s="305">
        <v>1</v>
      </c>
      <c r="D184" s="307">
        <v>25705</v>
      </c>
      <c r="E184" s="307">
        <v>308460</v>
      </c>
      <c r="F184" s="307">
        <v>12120</v>
      </c>
      <c r="G184" s="307">
        <v>12120</v>
      </c>
      <c r="H184" s="307">
        <v>12120</v>
      </c>
      <c r="M184" s="8"/>
      <c r="N184" s="8"/>
      <c r="O184" s="8"/>
      <c r="P184" s="9"/>
      <c r="Q184" s="9"/>
      <c r="R184" s="9"/>
      <c r="S184" s="9"/>
    </row>
    <row r="185" spans="1:19" ht="23.25">
      <c r="A185" s="308">
        <v>2</v>
      </c>
      <c r="B185" s="311" t="s">
        <v>399</v>
      </c>
      <c r="C185" s="308">
        <v>1</v>
      </c>
      <c r="D185" s="312">
        <v>11650</v>
      </c>
      <c r="E185" s="312">
        <v>139800</v>
      </c>
      <c r="F185" s="312">
        <v>6840</v>
      </c>
      <c r="G185" s="312">
        <v>7920</v>
      </c>
      <c r="H185" s="312">
        <v>8760</v>
      </c>
      <c r="M185" s="8"/>
      <c r="N185" s="8"/>
      <c r="O185" s="8"/>
      <c r="P185" s="9"/>
      <c r="Q185" s="9"/>
      <c r="R185" s="9"/>
      <c r="S185" s="9"/>
    </row>
    <row r="186" spans="1:19" ht="23.25">
      <c r="A186" s="308">
        <v>3</v>
      </c>
      <c r="B186" s="311" t="s">
        <v>428</v>
      </c>
      <c r="C186" s="308">
        <v>7</v>
      </c>
      <c r="D186" s="312">
        <v>11350</v>
      </c>
      <c r="E186" s="312">
        <v>953400</v>
      </c>
      <c r="F186" s="312">
        <v>48720</v>
      </c>
      <c r="G186" s="312">
        <v>50400</v>
      </c>
      <c r="H186" s="312">
        <v>59640</v>
      </c>
      <c r="M186" s="34"/>
      <c r="N186" s="34"/>
      <c r="O186" s="34"/>
      <c r="P186" s="9"/>
      <c r="Q186" s="9"/>
      <c r="R186" s="9"/>
      <c r="S186" s="9"/>
    </row>
    <row r="187" spans="1:19" ht="23.25">
      <c r="A187" s="7">
        <v>4</v>
      </c>
      <c r="B187" s="3" t="s">
        <v>400</v>
      </c>
      <c r="C187" s="7">
        <v>1</v>
      </c>
      <c r="D187" s="277">
        <v>7940</v>
      </c>
      <c r="E187" s="277">
        <v>95280</v>
      </c>
      <c r="F187" s="277">
        <v>4560</v>
      </c>
      <c r="G187" s="277">
        <v>4560</v>
      </c>
      <c r="H187" s="277">
        <v>6360</v>
      </c>
      <c r="M187" s="52"/>
      <c r="N187" s="52"/>
      <c r="O187" s="52"/>
      <c r="P187" s="9"/>
      <c r="Q187" s="9"/>
      <c r="R187" s="9"/>
      <c r="S187" s="9"/>
    </row>
    <row r="188" spans="1:19" ht="23.25">
      <c r="A188" s="189"/>
      <c r="B188" s="189" t="s">
        <v>354</v>
      </c>
      <c r="C188" s="187">
        <f aca="true" t="shared" si="5" ref="C188:H188">SUM(C184:C187)</f>
        <v>10</v>
      </c>
      <c r="D188" s="196">
        <f t="shared" si="5"/>
        <v>56645</v>
      </c>
      <c r="E188" s="196">
        <f t="shared" si="5"/>
        <v>1496940</v>
      </c>
      <c r="F188" s="196">
        <f t="shared" si="5"/>
        <v>72240</v>
      </c>
      <c r="G188" s="196">
        <f t="shared" si="5"/>
        <v>75000</v>
      </c>
      <c r="H188" s="196">
        <f t="shared" si="5"/>
        <v>86880</v>
      </c>
      <c r="M188" s="9"/>
      <c r="N188" s="9"/>
      <c r="O188" s="9"/>
      <c r="P188" s="9"/>
      <c r="Q188" s="9"/>
      <c r="R188" s="9"/>
      <c r="S188" s="9"/>
    </row>
    <row r="189" spans="1:19" ht="23.25">
      <c r="A189" s="1"/>
      <c r="B189" s="1"/>
      <c r="C189" s="1"/>
      <c r="D189" s="271"/>
      <c r="E189" s="271"/>
      <c r="F189" s="271"/>
      <c r="G189" s="271"/>
      <c r="H189" s="271"/>
      <c r="M189" s="9"/>
      <c r="N189" s="9"/>
      <c r="O189" s="9"/>
      <c r="P189" s="9"/>
      <c r="Q189" s="9"/>
      <c r="R189" s="9"/>
      <c r="S189" s="9"/>
    </row>
    <row r="190" spans="1:19" ht="23.25">
      <c r="A190" s="1" t="s">
        <v>387</v>
      </c>
      <c r="B190" s="1"/>
      <c r="C190" s="1"/>
      <c r="D190" s="1"/>
      <c r="E190" s="1"/>
      <c r="F190" s="1"/>
      <c r="G190" s="1"/>
      <c r="H190" s="1"/>
      <c r="M190" s="9"/>
      <c r="N190" s="9"/>
      <c r="O190" s="9"/>
      <c r="P190" s="9"/>
      <c r="Q190" s="9"/>
      <c r="R190" s="9"/>
      <c r="S190" s="9"/>
    </row>
    <row r="191" spans="1:19" ht="23.25">
      <c r="A191" s="191" t="s">
        <v>63</v>
      </c>
      <c r="B191" s="191" t="s">
        <v>66</v>
      </c>
      <c r="C191" s="191" t="s">
        <v>67</v>
      </c>
      <c r="D191" s="191" t="s">
        <v>83</v>
      </c>
      <c r="E191" s="191" t="s">
        <v>56</v>
      </c>
      <c r="F191" s="388" t="s">
        <v>341</v>
      </c>
      <c r="G191" s="388"/>
      <c r="H191" s="389"/>
      <c r="M191" s="9"/>
      <c r="N191" s="9"/>
      <c r="O191" s="9"/>
      <c r="P191" s="9"/>
      <c r="Q191" s="9"/>
      <c r="R191" s="9"/>
      <c r="S191" s="9"/>
    </row>
    <row r="192" spans="1:19" ht="23.25">
      <c r="A192" s="275"/>
      <c r="B192" s="275"/>
      <c r="C192" s="275" t="s">
        <v>85</v>
      </c>
      <c r="D192" s="275" t="s">
        <v>340</v>
      </c>
      <c r="E192" s="275"/>
      <c r="F192" s="187">
        <v>2555</v>
      </c>
      <c r="G192" s="187">
        <v>2556</v>
      </c>
      <c r="H192" s="187">
        <v>2557</v>
      </c>
      <c r="M192" s="9"/>
      <c r="N192" s="9"/>
      <c r="O192" s="9"/>
      <c r="P192" s="9"/>
      <c r="Q192" s="9"/>
      <c r="R192" s="9"/>
      <c r="S192" s="9"/>
    </row>
    <row r="193" spans="1:19" ht="23.25">
      <c r="A193" s="305">
        <v>1</v>
      </c>
      <c r="B193" s="306" t="s">
        <v>398</v>
      </c>
      <c r="C193" s="305">
        <v>1</v>
      </c>
      <c r="D193" s="307">
        <v>25705</v>
      </c>
      <c r="E193" s="307">
        <v>308460</v>
      </c>
      <c r="F193" s="307">
        <v>12120</v>
      </c>
      <c r="G193" s="307">
        <v>12120</v>
      </c>
      <c r="H193" s="307">
        <v>12120</v>
      </c>
      <c r="M193" s="9"/>
      <c r="N193" s="9"/>
      <c r="O193" s="9"/>
      <c r="P193" s="9"/>
      <c r="Q193" s="9"/>
      <c r="R193" s="9"/>
      <c r="S193" s="9"/>
    </row>
    <row r="194" spans="1:19" ht="23.25">
      <c r="A194" s="308">
        <v>2</v>
      </c>
      <c r="B194" s="311" t="s">
        <v>399</v>
      </c>
      <c r="C194" s="308">
        <v>1</v>
      </c>
      <c r="D194" s="312">
        <v>13240</v>
      </c>
      <c r="E194" s="312">
        <v>158880</v>
      </c>
      <c r="F194" s="312">
        <v>8640</v>
      </c>
      <c r="G194" s="312">
        <v>8760</v>
      </c>
      <c r="H194" s="312">
        <v>8640</v>
      </c>
      <c r="M194" s="9"/>
      <c r="N194" s="9"/>
      <c r="O194" s="9"/>
      <c r="P194" s="9"/>
      <c r="Q194" s="9"/>
      <c r="R194" s="9"/>
      <c r="S194" s="9"/>
    </row>
    <row r="195" spans="1:19" ht="23.25">
      <c r="A195" s="7">
        <v>3</v>
      </c>
      <c r="B195" s="3" t="s">
        <v>427</v>
      </c>
      <c r="C195" s="7">
        <v>2</v>
      </c>
      <c r="D195" s="33">
        <v>7940</v>
      </c>
      <c r="E195" s="33">
        <v>190560</v>
      </c>
      <c r="F195" s="33">
        <v>9120</v>
      </c>
      <c r="G195" s="33">
        <v>9120</v>
      </c>
      <c r="H195" s="33">
        <v>12720</v>
      </c>
      <c r="M195" s="9"/>
      <c r="N195" s="9"/>
      <c r="O195" s="9"/>
      <c r="P195" s="9"/>
      <c r="Q195" s="9"/>
      <c r="R195" s="9"/>
      <c r="S195" s="9"/>
    </row>
    <row r="196" spans="1:19" ht="23.25">
      <c r="A196" s="187"/>
      <c r="B196" s="189" t="s">
        <v>356</v>
      </c>
      <c r="C196" s="187">
        <f aca="true" t="shared" si="6" ref="C196:H196">SUM(C193:C195)</f>
        <v>4</v>
      </c>
      <c r="D196" s="196">
        <f t="shared" si="6"/>
        <v>46885</v>
      </c>
      <c r="E196" s="196">
        <f t="shared" si="6"/>
        <v>657900</v>
      </c>
      <c r="F196" s="196">
        <f t="shared" si="6"/>
        <v>29880</v>
      </c>
      <c r="G196" s="196">
        <f t="shared" si="6"/>
        <v>30000</v>
      </c>
      <c r="H196" s="196">
        <f t="shared" si="6"/>
        <v>33480</v>
      </c>
      <c r="M196" s="9"/>
      <c r="N196" s="9"/>
      <c r="O196" s="9"/>
      <c r="P196" s="9"/>
      <c r="Q196" s="9"/>
      <c r="R196" s="9"/>
      <c r="S196" s="9"/>
    </row>
    <row r="197" spans="1:19" ht="23.25">
      <c r="A197" s="50"/>
      <c r="B197" s="50"/>
      <c r="C197" s="40"/>
      <c r="D197" s="52"/>
      <c r="E197" s="52"/>
      <c r="F197" s="52"/>
      <c r="G197" s="52"/>
      <c r="H197" s="52"/>
      <c r="M197" s="8"/>
      <c r="N197" s="8"/>
      <c r="O197" s="9"/>
      <c r="P197" s="9"/>
      <c r="Q197" s="9"/>
      <c r="R197" s="9"/>
      <c r="S197" s="9"/>
    </row>
    <row r="198" spans="1:19" ht="23.25">
      <c r="A198" s="1"/>
      <c r="B198" s="1"/>
      <c r="C198" s="1"/>
      <c r="D198" s="1"/>
      <c r="E198" s="1"/>
      <c r="F198" s="1"/>
      <c r="G198" s="1"/>
      <c r="H198" s="1"/>
      <c r="M198" s="8"/>
      <c r="N198" s="8"/>
      <c r="O198" s="9"/>
      <c r="P198" s="9"/>
      <c r="Q198" s="9"/>
      <c r="R198" s="9"/>
      <c r="S198" s="9"/>
    </row>
    <row r="199" spans="1:19" ht="23.25">
      <c r="A199" s="1"/>
      <c r="B199" s="1"/>
      <c r="C199" s="1"/>
      <c r="D199" s="1"/>
      <c r="E199" s="1"/>
      <c r="F199" s="1"/>
      <c r="G199" s="1"/>
      <c r="H199" s="1"/>
      <c r="M199" s="8"/>
      <c r="N199" s="8"/>
      <c r="O199" s="9"/>
      <c r="P199" s="9"/>
      <c r="Q199" s="9"/>
      <c r="R199" s="9"/>
      <c r="S199" s="9"/>
    </row>
    <row r="200" spans="1:19" ht="23.25">
      <c r="A200" s="1"/>
      <c r="B200" s="1"/>
      <c r="C200" s="1"/>
      <c r="D200" s="1"/>
      <c r="E200" s="1"/>
      <c r="F200" s="1"/>
      <c r="G200" s="1"/>
      <c r="H200" s="1"/>
      <c r="M200" s="8"/>
      <c r="N200" s="8"/>
      <c r="O200" s="9"/>
      <c r="P200" s="9"/>
      <c r="Q200" s="9"/>
      <c r="R200" s="9"/>
      <c r="S200" s="9"/>
    </row>
    <row r="201" spans="1:19" ht="23.25">
      <c r="A201" s="1"/>
      <c r="B201" s="1"/>
      <c r="C201" s="1"/>
      <c r="D201" s="1"/>
      <c r="E201" s="1"/>
      <c r="F201" s="1"/>
      <c r="G201" s="1"/>
      <c r="H201" s="1"/>
      <c r="M201" s="8"/>
      <c r="N201" s="8"/>
      <c r="O201" s="9"/>
      <c r="P201" s="9"/>
      <c r="Q201" s="9"/>
      <c r="R201" s="9"/>
      <c r="S201" s="9"/>
    </row>
    <row r="202" spans="1:19" ht="23.25">
      <c r="A202" s="1"/>
      <c r="B202" s="1"/>
      <c r="C202" s="1"/>
      <c r="D202" s="1"/>
      <c r="E202" s="1"/>
      <c r="F202" s="1"/>
      <c r="G202" s="1"/>
      <c r="H202" s="1"/>
      <c r="M202" s="8"/>
      <c r="N202" s="8"/>
      <c r="O202" s="9"/>
      <c r="P202" s="9"/>
      <c r="Q202" s="9"/>
      <c r="R202" s="9"/>
      <c r="S202" s="9"/>
    </row>
    <row r="203" spans="13:19" ht="23.25">
      <c r="M203" s="8"/>
      <c r="N203" s="8"/>
      <c r="O203" s="9"/>
      <c r="P203" s="9"/>
      <c r="Q203" s="9"/>
      <c r="R203" s="9"/>
      <c r="S203" s="9"/>
    </row>
    <row r="204" spans="13:19" ht="23.25">
      <c r="M204" s="357"/>
      <c r="N204" s="357"/>
      <c r="O204" s="357"/>
      <c r="P204" s="9"/>
      <c r="Q204" s="9"/>
      <c r="R204" s="9"/>
      <c r="S204" s="9"/>
    </row>
    <row r="205" spans="13:19" ht="23.25">
      <c r="M205" s="35"/>
      <c r="N205" s="35"/>
      <c r="O205" s="35"/>
      <c r="P205" s="9"/>
      <c r="Q205" s="9"/>
      <c r="R205" s="9"/>
      <c r="S205" s="9"/>
    </row>
    <row r="206" spans="13:19" ht="23.25">
      <c r="M206" s="8"/>
      <c r="N206" s="8"/>
      <c r="O206" s="9"/>
      <c r="P206" s="9"/>
      <c r="Q206" s="9"/>
      <c r="R206" s="9"/>
      <c r="S206" s="9"/>
    </row>
    <row r="207" spans="1:19" ht="23.25">
      <c r="A207" s="35"/>
      <c r="M207" s="54"/>
      <c r="N207" s="54"/>
      <c r="O207" s="54"/>
      <c r="P207" s="9"/>
      <c r="Q207" s="9"/>
      <c r="R207" s="9"/>
      <c r="S207" s="9"/>
    </row>
    <row r="208" spans="1:19" ht="23.25">
      <c r="A208" s="35"/>
      <c r="M208" s="52"/>
      <c r="N208" s="52"/>
      <c r="O208" s="52"/>
      <c r="P208" s="9"/>
      <c r="Q208" s="9"/>
      <c r="R208" s="9"/>
      <c r="S208" s="9"/>
    </row>
    <row r="209" spans="1:19" ht="23.25">
      <c r="A209" s="35"/>
      <c r="M209" s="52"/>
      <c r="N209" s="52"/>
      <c r="O209" s="52"/>
      <c r="P209" s="9"/>
      <c r="Q209" s="9"/>
      <c r="R209" s="9"/>
      <c r="S209" s="9"/>
    </row>
    <row r="210" spans="1:19" ht="23.25">
      <c r="A210" s="35"/>
      <c r="B210" s="8"/>
      <c r="C210" s="35"/>
      <c r="D210" s="40"/>
      <c r="E210" s="40"/>
      <c r="F210" s="52"/>
      <c r="G210" s="40"/>
      <c r="H210" s="50"/>
      <c r="I210" s="40"/>
      <c r="J210" s="52"/>
      <c r="K210" s="52"/>
      <c r="L210" s="52"/>
      <c r="M210" s="52"/>
      <c r="N210" s="52"/>
      <c r="O210" s="52"/>
      <c r="P210" s="9"/>
      <c r="Q210" s="9"/>
      <c r="R210" s="9"/>
      <c r="S210" s="9"/>
    </row>
    <row r="211" spans="1:19" ht="23.25">
      <c r="A211" s="35"/>
      <c r="B211" s="36"/>
      <c r="C211" s="35"/>
      <c r="D211" s="40"/>
      <c r="E211" s="40"/>
      <c r="F211" s="52"/>
      <c r="G211" s="40"/>
      <c r="H211" s="50"/>
      <c r="I211" s="50"/>
      <c r="J211" s="52"/>
      <c r="K211" s="52"/>
      <c r="L211" s="52"/>
      <c r="M211" s="52"/>
      <c r="N211" s="52"/>
      <c r="O211" s="52"/>
      <c r="P211" s="9"/>
      <c r="Q211" s="9"/>
      <c r="R211" s="9"/>
      <c r="S211" s="9"/>
    </row>
    <row r="212" spans="1:19" ht="23.25">
      <c r="A212" s="35"/>
      <c r="B212" s="36"/>
      <c r="C212" s="35"/>
      <c r="D212" s="40"/>
      <c r="E212" s="40"/>
      <c r="F212" s="54"/>
      <c r="G212" s="40"/>
      <c r="H212" s="50"/>
      <c r="I212" s="40"/>
      <c r="J212" s="52"/>
      <c r="K212" s="52"/>
      <c r="L212" s="52"/>
      <c r="M212" s="52"/>
      <c r="N212" s="52"/>
      <c r="O212" s="52"/>
      <c r="P212" s="9"/>
      <c r="Q212" s="9"/>
      <c r="R212" s="9"/>
      <c r="S212" s="9"/>
    </row>
    <row r="213" spans="1:19" ht="23.25">
      <c r="A213" s="35"/>
      <c r="B213" s="8"/>
      <c r="C213" s="35"/>
      <c r="D213" s="40"/>
      <c r="E213" s="40"/>
      <c r="F213" s="52"/>
      <c r="G213" s="158"/>
      <c r="H213" s="8"/>
      <c r="I213" s="40"/>
      <c r="J213" s="52"/>
      <c r="K213" s="52"/>
      <c r="L213" s="52"/>
      <c r="M213" s="52"/>
      <c r="N213" s="52"/>
      <c r="O213" s="52"/>
      <c r="P213" s="9"/>
      <c r="Q213" s="9"/>
      <c r="R213" s="9"/>
      <c r="S213" s="9"/>
    </row>
    <row r="214" spans="1:19" ht="23.25">
      <c r="A214" s="35"/>
      <c r="B214" s="40"/>
      <c r="C214" s="53" t="s">
        <v>385</v>
      </c>
      <c r="D214" s="40"/>
      <c r="E214" s="40"/>
      <c r="F214" s="54"/>
      <c r="G214" s="40"/>
      <c r="J214" s="54"/>
      <c r="K214" s="54"/>
      <c r="L214" s="54"/>
      <c r="M214" s="54"/>
      <c r="N214" s="54"/>
      <c r="O214" s="54"/>
      <c r="P214" s="9"/>
      <c r="Q214" s="9"/>
      <c r="R214" s="9"/>
      <c r="S214" s="9"/>
    </row>
    <row r="215" spans="1:19" ht="23.25">
      <c r="A215" s="157" t="s">
        <v>339</v>
      </c>
      <c r="M215" s="52"/>
      <c r="N215" s="52"/>
      <c r="O215" s="52"/>
      <c r="P215" s="9"/>
      <c r="Q215" s="9"/>
      <c r="R215" s="9"/>
      <c r="S215" s="9"/>
    </row>
    <row r="216" spans="1:19" ht="23.25">
      <c r="A216" s="1" t="s">
        <v>357</v>
      </c>
      <c r="B216" s="1"/>
      <c r="C216" s="1"/>
      <c r="D216" s="1"/>
      <c r="E216" s="1"/>
      <c r="F216" s="1"/>
      <c r="G216" s="1"/>
      <c r="H216" s="1"/>
      <c r="M216" s="52"/>
      <c r="N216" s="52"/>
      <c r="O216" s="52"/>
      <c r="P216" s="9"/>
      <c r="Q216" s="9"/>
      <c r="R216" s="9"/>
      <c r="S216" s="9"/>
    </row>
    <row r="217" spans="1:19" ht="23.25">
      <c r="A217" s="191" t="s">
        <v>63</v>
      </c>
      <c r="B217" s="191" t="s">
        <v>66</v>
      </c>
      <c r="C217" s="191" t="s">
        <v>67</v>
      </c>
      <c r="D217" s="191" t="s">
        <v>83</v>
      </c>
      <c r="E217" s="191" t="s">
        <v>56</v>
      </c>
      <c r="F217" s="388" t="s">
        <v>341</v>
      </c>
      <c r="G217" s="388"/>
      <c r="H217" s="389"/>
      <c r="M217" s="52"/>
      <c r="N217" s="52"/>
      <c r="O217" s="52"/>
      <c r="P217" s="9"/>
      <c r="Q217" s="9"/>
      <c r="R217" s="9"/>
      <c r="S217" s="9"/>
    </row>
    <row r="218" spans="1:19" ht="23.25">
      <c r="A218" s="275"/>
      <c r="B218" s="275"/>
      <c r="C218" s="275" t="s">
        <v>85</v>
      </c>
      <c r="D218" s="275" t="s">
        <v>340</v>
      </c>
      <c r="E218" s="275"/>
      <c r="F218" s="187">
        <v>2555</v>
      </c>
      <c r="G218" s="187">
        <v>2556</v>
      </c>
      <c r="H218" s="187">
        <v>2557</v>
      </c>
      <c r="M218" s="159"/>
      <c r="N218" s="50"/>
      <c r="O218" s="50"/>
      <c r="P218" s="9"/>
      <c r="Q218" s="9"/>
      <c r="R218" s="9"/>
      <c r="S218" s="9"/>
    </row>
    <row r="219" spans="1:19" ht="23.25">
      <c r="A219" s="2">
        <v>1</v>
      </c>
      <c r="B219" s="282" t="s">
        <v>401</v>
      </c>
      <c r="C219" s="2">
        <v>1</v>
      </c>
      <c r="D219" s="284">
        <v>25705</v>
      </c>
      <c r="E219" s="284">
        <v>308460</v>
      </c>
      <c r="F219" s="284">
        <v>12120</v>
      </c>
      <c r="G219" s="284">
        <v>12120</v>
      </c>
      <c r="H219" s="284">
        <v>12120</v>
      </c>
      <c r="M219" s="8"/>
      <c r="N219" s="8"/>
      <c r="O219" s="9"/>
      <c r="P219" s="9"/>
      <c r="Q219" s="9"/>
      <c r="R219" s="9"/>
      <c r="S219" s="9"/>
    </row>
    <row r="220" spans="1:19" ht="23.25">
      <c r="A220" s="7"/>
      <c r="B220" s="10" t="s">
        <v>36</v>
      </c>
      <c r="C220" s="7"/>
      <c r="D220" s="33"/>
      <c r="E220" s="33"/>
      <c r="F220" s="33"/>
      <c r="G220" s="33"/>
      <c r="H220" s="33"/>
      <c r="I220" s="8"/>
      <c r="J220" s="8"/>
      <c r="K220" s="8"/>
      <c r="L220" s="8"/>
      <c r="M220" s="8"/>
      <c r="N220" s="8"/>
      <c r="O220" s="9"/>
      <c r="P220" s="9"/>
      <c r="Q220" s="9"/>
      <c r="R220" s="9"/>
      <c r="S220" s="9"/>
    </row>
    <row r="221" spans="1:19" ht="23.25">
      <c r="A221" s="7">
        <v>2</v>
      </c>
      <c r="B221" s="3" t="s">
        <v>54</v>
      </c>
      <c r="C221" s="7">
        <v>1</v>
      </c>
      <c r="D221" s="33">
        <v>8880</v>
      </c>
      <c r="E221" s="33">
        <v>106560</v>
      </c>
      <c r="F221" s="33">
        <v>4320</v>
      </c>
      <c r="G221" s="33">
        <v>4200</v>
      </c>
      <c r="H221" s="33">
        <v>5280</v>
      </c>
      <c r="M221" s="357"/>
      <c r="N221" s="357"/>
      <c r="O221" s="357"/>
      <c r="P221" s="9"/>
      <c r="Q221" s="9"/>
      <c r="R221" s="9"/>
      <c r="S221" s="9"/>
    </row>
    <row r="222" spans="1:19" ht="23.25">
      <c r="A222" s="187"/>
      <c r="B222" s="187" t="s">
        <v>55</v>
      </c>
      <c r="C222" s="187">
        <f aca="true" t="shared" si="7" ref="C222:H222">SUM(C219:C221)</f>
        <v>2</v>
      </c>
      <c r="D222" s="295">
        <f t="shared" si="7"/>
        <v>34585</v>
      </c>
      <c r="E222" s="295">
        <f t="shared" si="7"/>
        <v>415020</v>
      </c>
      <c r="F222" s="296">
        <f t="shared" si="7"/>
        <v>16440</v>
      </c>
      <c r="G222" s="295">
        <f t="shared" si="7"/>
        <v>16320</v>
      </c>
      <c r="H222" s="295">
        <f t="shared" si="7"/>
        <v>17400</v>
      </c>
      <c r="I222" s="35"/>
      <c r="J222" s="35"/>
      <c r="K222" s="35"/>
      <c r="L222" s="35"/>
      <c r="M222" s="35"/>
      <c r="N222" s="35"/>
      <c r="O222" s="35"/>
      <c r="P222" s="9"/>
      <c r="Q222" s="9"/>
      <c r="R222" s="9"/>
      <c r="S222" s="9"/>
    </row>
    <row r="223" spans="1:19" ht="23.25">
      <c r="A223" s="8"/>
      <c r="B223" s="8"/>
      <c r="C223" s="8"/>
      <c r="D223" s="46"/>
      <c r="E223" s="46"/>
      <c r="F223" s="46"/>
      <c r="G223" s="46"/>
      <c r="H223" s="46"/>
      <c r="I223" s="8"/>
      <c r="J223" s="8"/>
      <c r="K223" s="8"/>
      <c r="L223" s="8"/>
      <c r="M223" s="8"/>
      <c r="N223" s="8"/>
      <c r="O223" s="8"/>
      <c r="P223" s="9"/>
      <c r="Q223" s="9"/>
      <c r="R223" s="9"/>
      <c r="S223" s="9"/>
    </row>
    <row r="224" spans="1:19" ht="23.25">
      <c r="A224" s="35" t="s">
        <v>366</v>
      </c>
      <c r="B224" s="8"/>
      <c r="C224" s="35"/>
      <c r="D224" s="35"/>
      <c r="E224" s="35"/>
      <c r="F224" s="46"/>
      <c r="G224" s="8"/>
      <c r="H224" s="8"/>
      <c r="I224" s="8"/>
      <c r="J224" s="46"/>
      <c r="K224" s="46"/>
      <c r="L224" s="46"/>
      <c r="M224" s="46"/>
      <c r="N224" s="34"/>
      <c r="O224" s="34"/>
      <c r="P224" s="9"/>
      <c r="Q224" s="9"/>
      <c r="R224" s="9"/>
      <c r="S224" s="9"/>
    </row>
    <row r="225" spans="1:19" ht="23.25">
      <c r="A225" s="187" t="s">
        <v>367</v>
      </c>
      <c r="B225" s="187" t="s">
        <v>368</v>
      </c>
      <c r="C225" s="393" t="s">
        <v>369</v>
      </c>
      <c r="D225" s="393"/>
      <c r="E225" s="393"/>
      <c r="F225" s="393" t="s">
        <v>370</v>
      </c>
      <c r="G225" s="393"/>
      <c r="H225" s="393"/>
      <c r="I225" s="8"/>
      <c r="J225" s="8"/>
      <c r="K225" s="8"/>
      <c r="L225" s="8"/>
      <c r="M225" s="8"/>
      <c r="N225" s="8"/>
      <c r="O225" s="8"/>
      <c r="P225" s="9"/>
      <c r="Q225" s="9"/>
      <c r="R225" s="9"/>
      <c r="S225" s="9"/>
    </row>
    <row r="226" spans="1:19" ht="23.25">
      <c r="A226" s="5">
        <v>1</v>
      </c>
      <c r="B226" s="309" t="s">
        <v>373</v>
      </c>
      <c r="C226" s="394">
        <v>40868718</v>
      </c>
      <c r="D226" s="395"/>
      <c r="E226" s="310"/>
      <c r="F226" s="394">
        <v>44955589</v>
      </c>
      <c r="G226" s="395"/>
      <c r="H226" s="310"/>
      <c r="I226" s="8"/>
      <c r="J226" s="46"/>
      <c r="K226" s="46"/>
      <c r="L226" s="46"/>
      <c r="M226" s="46"/>
      <c r="N226" s="34"/>
      <c r="O226" s="34"/>
      <c r="P226" s="9"/>
      <c r="Q226" s="9"/>
      <c r="R226" s="9"/>
      <c r="S226" s="9"/>
    </row>
    <row r="227" spans="1:19" ht="23.25">
      <c r="A227" s="8"/>
      <c r="B227" s="8"/>
      <c r="C227" s="35"/>
      <c r="D227" s="287"/>
      <c r="E227" s="287"/>
      <c r="F227" s="46"/>
      <c r="G227" s="46"/>
      <c r="H227" s="46"/>
      <c r="I227" s="8"/>
      <c r="J227" s="8"/>
      <c r="K227" s="8"/>
      <c r="L227" s="8"/>
      <c r="M227" s="8"/>
      <c r="N227" s="8"/>
      <c r="O227" s="8"/>
      <c r="P227" s="9"/>
      <c r="Q227" s="9"/>
      <c r="R227" s="9"/>
      <c r="S227" s="9"/>
    </row>
    <row r="228" spans="1:19" ht="23.25">
      <c r="A228" s="35"/>
      <c r="B228" s="8"/>
      <c r="C228" s="53"/>
      <c r="D228" s="46"/>
      <c r="E228" s="46"/>
      <c r="F228" s="46"/>
      <c r="G228" s="286"/>
      <c r="H228" s="46"/>
      <c r="I228" s="8"/>
      <c r="J228" s="46"/>
      <c r="K228" s="46"/>
      <c r="L228" s="46"/>
      <c r="M228" s="46"/>
      <c r="N228" s="34"/>
      <c r="O228" s="34"/>
      <c r="P228" s="9"/>
      <c r="Q228" s="9"/>
      <c r="R228" s="9"/>
      <c r="S228" s="9"/>
    </row>
    <row r="229" spans="1:19" ht="23.25">
      <c r="A229" s="35"/>
      <c r="B229" s="8"/>
      <c r="C229" s="53"/>
      <c r="D229" s="46"/>
      <c r="E229" s="46"/>
      <c r="F229" s="8"/>
      <c r="G229" s="286"/>
      <c r="H229" s="8"/>
      <c r="I229" s="8"/>
      <c r="J229" s="8"/>
      <c r="K229" s="8"/>
      <c r="L229" s="8"/>
      <c r="M229" s="8"/>
      <c r="N229" s="8"/>
      <c r="O229" s="8"/>
      <c r="P229" s="9"/>
      <c r="Q229" s="9"/>
      <c r="R229" s="9"/>
      <c r="S229" s="9"/>
    </row>
    <row r="230" spans="1:19" ht="23.25">
      <c r="A230" s="35"/>
      <c r="B230" s="8"/>
      <c r="C230" s="35"/>
      <c r="D230" s="35"/>
      <c r="E230" s="35"/>
      <c r="F230" s="47"/>
      <c r="G230" s="8"/>
      <c r="H230" s="8"/>
      <c r="I230" s="8"/>
      <c r="J230" s="46"/>
      <c r="K230" s="46"/>
      <c r="L230" s="46"/>
      <c r="M230" s="34"/>
      <c r="N230" s="34"/>
      <c r="O230" s="34"/>
      <c r="P230" s="9"/>
      <c r="Q230" s="9"/>
      <c r="R230" s="9"/>
      <c r="S230" s="9"/>
    </row>
    <row r="231" spans="9:19" ht="23.25">
      <c r="I231" s="8"/>
      <c r="J231" s="46"/>
      <c r="K231" s="46"/>
      <c r="L231" s="46"/>
      <c r="M231" s="34"/>
      <c r="N231" s="34"/>
      <c r="O231" s="34"/>
      <c r="P231" s="9"/>
      <c r="Q231" s="9"/>
      <c r="R231" s="9"/>
      <c r="S231" s="9"/>
    </row>
    <row r="232" spans="9:19" ht="23.25">
      <c r="I232" s="8"/>
      <c r="J232" s="46"/>
      <c r="K232" s="46"/>
      <c r="L232" s="46"/>
      <c r="M232" s="46"/>
      <c r="N232" s="34"/>
      <c r="O232" s="34"/>
      <c r="P232" s="9"/>
      <c r="Q232" s="9"/>
      <c r="R232" s="9"/>
      <c r="S232" s="9"/>
    </row>
    <row r="233" spans="9:19" ht="23.25">
      <c r="I233" s="8"/>
      <c r="J233" s="46"/>
      <c r="K233" s="46"/>
      <c r="L233" s="46"/>
      <c r="M233" s="34"/>
      <c r="N233" s="34"/>
      <c r="O233" s="46"/>
      <c r="P233" s="9"/>
      <c r="Q233" s="9"/>
      <c r="R233" s="9"/>
      <c r="S233" s="9"/>
    </row>
    <row r="234" spans="1:19" ht="23.25">
      <c r="A234" s="35"/>
      <c r="B234" s="8"/>
      <c r="C234" s="35"/>
      <c r="D234" s="35"/>
      <c r="E234" s="35"/>
      <c r="F234" s="46"/>
      <c r="G234" s="8"/>
      <c r="H234" s="8"/>
      <c r="I234" s="8"/>
      <c r="J234" s="46"/>
      <c r="K234" s="46"/>
      <c r="L234" s="46"/>
      <c r="M234" s="34"/>
      <c r="N234" s="34"/>
      <c r="O234" s="46"/>
      <c r="P234" s="9"/>
      <c r="Q234" s="9"/>
      <c r="R234" s="9"/>
      <c r="S234" s="9"/>
    </row>
    <row r="235" spans="1:19" ht="23.25">
      <c r="A235" s="35"/>
      <c r="B235" s="8"/>
      <c r="C235" s="35"/>
      <c r="D235" s="35"/>
      <c r="E235" s="35"/>
      <c r="F235" s="46"/>
      <c r="G235" s="8"/>
      <c r="H235" s="8"/>
      <c r="I235" s="8"/>
      <c r="J235" s="46"/>
      <c r="K235" s="46"/>
      <c r="L235" s="46"/>
      <c r="M235" s="34"/>
      <c r="N235" s="46"/>
      <c r="O235" s="46"/>
      <c r="P235" s="9"/>
      <c r="Q235" s="9"/>
      <c r="R235" s="9"/>
      <c r="S235" s="9"/>
    </row>
    <row r="236" spans="1:19" ht="23.25">
      <c r="A236" s="35"/>
      <c r="B236" s="8"/>
      <c r="C236" s="49"/>
      <c r="D236" s="35"/>
      <c r="E236" s="8"/>
      <c r="F236" s="8"/>
      <c r="G236" s="35"/>
      <c r="H236" s="8"/>
      <c r="I236" s="8"/>
      <c r="J236" s="46"/>
      <c r="K236" s="46"/>
      <c r="L236" s="46"/>
      <c r="M236" s="46"/>
      <c r="N236" s="34"/>
      <c r="O236" s="34"/>
      <c r="P236" s="9"/>
      <c r="Q236" s="9"/>
      <c r="R236" s="9"/>
      <c r="S236" s="9"/>
    </row>
    <row r="237" spans="1:19" ht="23.25">
      <c r="A237" s="35"/>
      <c r="B237" s="40"/>
      <c r="C237" s="35"/>
      <c r="D237" s="35"/>
      <c r="E237" s="3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9"/>
      <c r="Q237" s="9"/>
      <c r="R237" s="9"/>
      <c r="S237" s="9"/>
    </row>
    <row r="238" spans="1:19" ht="23.25">
      <c r="A238" s="35"/>
      <c r="B238" s="8"/>
      <c r="C238" s="35"/>
      <c r="D238" s="35"/>
      <c r="E238" s="35"/>
      <c r="F238" s="46"/>
      <c r="G238" s="8"/>
      <c r="H238" s="8"/>
      <c r="I238" s="8"/>
      <c r="J238" s="46"/>
      <c r="K238" s="46"/>
      <c r="L238" s="46"/>
      <c r="M238" s="34"/>
      <c r="N238" s="34"/>
      <c r="O238" s="34"/>
      <c r="P238" s="9"/>
      <c r="Q238" s="9"/>
      <c r="R238" s="9"/>
      <c r="S238" s="9"/>
    </row>
    <row r="239" spans="1:19" ht="23.25">
      <c r="A239" s="35"/>
      <c r="B239" s="8"/>
      <c r="C239" s="35"/>
      <c r="D239" s="35"/>
      <c r="E239" s="35"/>
      <c r="F239" s="46"/>
      <c r="G239" s="8"/>
      <c r="H239" s="8"/>
      <c r="I239" s="8"/>
      <c r="J239" s="46"/>
      <c r="K239" s="46"/>
      <c r="L239" s="46"/>
      <c r="M239" s="34"/>
      <c r="N239" s="34"/>
      <c r="O239" s="34"/>
      <c r="P239" s="9"/>
      <c r="Q239" s="9"/>
      <c r="R239" s="9"/>
      <c r="S239" s="9"/>
    </row>
    <row r="240" spans="1:19" ht="23.25">
      <c r="A240" s="35"/>
      <c r="B240" s="8"/>
      <c r="C240" s="35"/>
      <c r="D240" s="35"/>
      <c r="E240" s="35"/>
      <c r="F240" s="46"/>
      <c r="G240" s="8"/>
      <c r="H240" s="8"/>
      <c r="I240" s="8"/>
      <c r="J240" s="46"/>
      <c r="K240" s="46"/>
      <c r="L240" s="46"/>
      <c r="M240" s="34"/>
      <c r="N240" s="34"/>
      <c r="O240" s="34"/>
      <c r="P240" s="9"/>
      <c r="Q240" s="9"/>
      <c r="R240" s="9"/>
      <c r="S240" s="9"/>
    </row>
    <row r="241" spans="1:19" ht="23.25">
      <c r="A241" s="50"/>
      <c r="B241" s="40"/>
      <c r="C241" s="40"/>
      <c r="D241" s="40"/>
      <c r="E241" s="40"/>
      <c r="F241" s="51"/>
      <c r="G241" s="40"/>
      <c r="H241" s="50"/>
      <c r="I241" s="50"/>
      <c r="J241" s="52"/>
      <c r="K241" s="52"/>
      <c r="L241" s="52"/>
      <c r="M241" s="52"/>
      <c r="N241" s="52"/>
      <c r="O241" s="52"/>
      <c r="P241" s="9"/>
      <c r="Q241" s="9"/>
      <c r="R241" s="9"/>
      <c r="S241" s="9"/>
    </row>
    <row r="242" spans="1:1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9"/>
      <c r="P252" s="9"/>
      <c r="Q252" s="9"/>
      <c r="R252" s="9"/>
      <c r="S252" s="9"/>
    </row>
    <row r="253" spans="1:19" ht="23.25">
      <c r="A253" s="35"/>
      <c r="B253" s="35"/>
      <c r="C253" s="35"/>
      <c r="D253" s="35"/>
      <c r="E253" s="357"/>
      <c r="F253" s="357"/>
      <c r="G253" s="357"/>
      <c r="H253" s="357"/>
      <c r="I253" s="357"/>
      <c r="J253" s="357"/>
      <c r="K253" s="357"/>
      <c r="L253" s="357"/>
      <c r="M253" s="357"/>
      <c r="N253" s="357"/>
      <c r="O253" s="357"/>
      <c r="P253" s="9"/>
      <c r="Q253" s="9"/>
      <c r="R253" s="9"/>
      <c r="S253" s="9"/>
    </row>
    <row r="254" spans="1:19" ht="23.25">
      <c r="A254" s="35"/>
      <c r="B254" s="35"/>
      <c r="C254" s="35"/>
      <c r="D254" s="35"/>
      <c r="E254" s="35"/>
      <c r="F254" s="48"/>
      <c r="G254" s="35"/>
      <c r="H254" s="35"/>
      <c r="I254" s="35"/>
      <c r="J254" s="35"/>
      <c r="K254" s="35"/>
      <c r="L254" s="35"/>
      <c r="M254" s="35"/>
      <c r="N254" s="35"/>
      <c r="O254" s="35"/>
      <c r="P254" s="9"/>
      <c r="Q254" s="9"/>
      <c r="R254" s="9"/>
      <c r="S254" s="9"/>
    </row>
    <row r="255" spans="1:19" ht="23.25">
      <c r="A255" s="35"/>
      <c r="B255" s="45"/>
      <c r="C255" s="35"/>
      <c r="D255" s="35"/>
      <c r="E255" s="8"/>
      <c r="F255" s="8"/>
      <c r="G255" s="8"/>
      <c r="H255" s="8"/>
      <c r="I255" s="8"/>
      <c r="J255" s="8"/>
      <c r="K255" s="8"/>
      <c r="L255" s="8"/>
      <c r="M255" s="46"/>
      <c r="N255" s="46"/>
      <c r="O255" s="46"/>
      <c r="P255" s="9"/>
      <c r="Q255" s="9"/>
      <c r="R255" s="9"/>
      <c r="S255" s="9"/>
    </row>
    <row r="256" spans="1:19" ht="23.25">
      <c r="A256" s="35"/>
      <c r="B256" s="8"/>
      <c r="C256" s="35"/>
      <c r="D256" s="35"/>
      <c r="E256" s="8"/>
      <c r="F256" s="8"/>
      <c r="G256" s="35"/>
      <c r="H256" s="8"/>
      <c r="I256" s="8"/>
      <c r="J256" s="46"/>
      <c r="K256" s="46"/>
      <c r="L256" s="46"/>
      <c r="M256" s="46"/>
      <c r="N256" s="46"/>
      <c r="O256" s="46"/>
      <c r="P256" s="9"/>
      <c r="Q256" s="9"/>
      <c r="R256" s="9"/>
      <c r="S256" s="9"/>
    </row>
    <row r="257" spans="1:19" ht="23.25">
      <c r="A257" s="35"/>
      <c r="B257" s="8"/>
      <c r="C257" s="35"/>
      <c r="D257" s="35"/>
      <c r="E257" s="8"/>
      <c r="F257" s="8"/>
      <c r="G257" s="35"/>
      <c r="H257" s="8"/>
      <c r="I257" s="8"/>
      <c r="J257" s="8"/>
      <c r="K257" s="8"/>
      <c r="L257" s="8"/>
      <c r="M257" s="46"/>
      <c r="N257" s="46"/>
      <c r="O257" s="46"/>
      <c r="P257" s="9"/>
      <c r="Q257" s="9"/>
      <c r="R257" s="9"/>
      <c r="S257" s="9"/>
    </row>
    <row r="258" spans="1:19" ht="23.25">
      <c r="A258" s="35"/>
      <c r="B258" s="8"/>
      <c r="C258" s="35"/>
      <c r="D258" s="35"/>
      <c r="E258" s="8"/>
      <c r="F258" s="8"/>
      <c r="G258" s="35"/>
      <c r="H258" s="8"/>
      <c r="I258" s="8"/>
      <c r="J258" s="46"/>
      <c r="K258" s="46"/>
      <c r="L258" s="46"/>
      <c r="M258" s="46"/>
      <c r="N258" s="46"/>
      <c r="O258" s="46"/>
      <c r="P258" s="9"/>
      <c r="Q258" s="9"/>
      <c r="R258" s="9"/>
      <c r="S258" s="9"/>
    </row>
    <row r="259" spans="1:19" ht="23.25">
      <c r="A259" s="35"/>
      <c r="B259" s="36"/>
      <c r="C259" s="35"/>
      <c r="D259" s="35"/>
      <c r="E259" s="8"/>
      <c r="F259" s="8"/>
      <c r="G259" s="35"/>
      <c r="H259" s="8"/>
      <c r="I259" s="8"/>
      <c r="J259" s="8"/>
      <c r="K259" s="8"/>
      <c r="L259" s="8"/>
      <c r="M259" s="46"/>
      <c r="N259" s="46"/>
      <c r="O259" s="46"/>
      <c r="P259" s="9"/>
      <c r="Q259" s="9"/>
      <c r="R259" s="9"/>
      <c r="S259" s="9"/>
    </row>
    <row r="260" spans="1:19" ht="23.25">
      <c r="A260" s="35"/>
      <c r="B260" s="8"/>
      <c r="C260" s="35"/>
      <c r="D260" s="35"/>
      <c r="E260" s="8"/>
      <c r="F260" s="8"/>
      <c r="G260" s="35"/>
      <c r="H260" s="8"/>
      <c r="I260" s="8"/>
      <c r="J260" s="46"/>
      <c r="K260" s="46"/>
      <c r="L260" s="46"/>
      <c r="M260" s="46"/>
      <c r="N260" s="46"/>
      <c r="O260" s="46"/>
      <c r="P260" s="9"/>
      <c r="Q260" s="9"/>
      <c r="R260" s="9"/>
      <c r="S260" s="9"/>
    </row>
    <row r="261" spans="1:19" ht="23.25">
      <c r="A261" s="35"/>
      <c r="B261" s="8"/>
      <c r="C261" s="35"/>
      <c r="D261" s="35"/>
      <c r="E261" s="8"/>
      <c r="F261" s="8"/>
      <c r="G261" s="8"/>
      <c r="H261" s="8"/>
      <c r="I261" s="8"/>
      <c r="J261" s="8"/>
      <c r="K261" s="8"/>
      <c r="L261" s="8"/>
      <c r="M261" s="46"/>
      <c r="N261" s="46"/>
      <c r="O261" s="46"/>
      <c r="P261" s="9"/>
      <c r="Q261" s="9"/>
      <c r="R261" s="9"/>
      <c r="S261" s="9"/>
    </row>
    <row r="262" spans="1:19" ht="23.25">
      <c r="A262" s="35"/>
      <c r="B262" s="8"/>
      <c r="C262" s="35"/>
      <c r="D262" s="35"/>
      <c r="E262" s="35"/>
      <c r="F262" s="46"/>
      <c r="G262" s="8"/>
      <c r="H262" s="8"/>
      <c r="I262" s="8"/>
      <c r="J262" s="46"/>
      <c r="K262" s="46"/>
      <c r="L262" s="46"/>
      <c r="M262" s="34"/>
      <c r="N262" s="34"/>
      <c r="O262" s="34"/>
      <c r="P262" s="9"/>
      <c r="Q262" s="9"/>
      <c r="R262" s="9"/>
      <c r="S262" s="9"/>
    </row>
    <row r="263" spans="1:19" ht="23.25">
      <c r="A263" s="35"/>
      <c r="B263" s="36"/>
      <c r="C263" s="35"/>
      <c r="D263" s="35"/>
      <c r="E263" s="36"/>
      <c r="F263" s="8"/>
      <c r="G263" s="35"/>
      <c r="H263" s="8"/>
      <c r="I263" s="8"/>
      <c r="J263" s="46"/>
      <c r="K263" s="46"/>
      <c r="L263" s="46"/>
      <c r="M263" s="46"/>
      <c r="N263" s="46"/>
      <c r="O263" s="46"/>
      <c r="P263" s="9"/>
      <c r="Q263" s="9"/>
      <c r="R263" s="9"/>
      <c r="S263" s="9"/>
    </row>
    <row r="264" spans="1:19" ht="23.25">
      <c r="A264" s="35"/>
      <c r="B264" s="8"/>
      <c r="C264" s="53"/>
      <c r="D264" s="35"/>
      <c r="E264" s="36"/>
      <c r="F264" s="8"/>
      <c r="G264" s="35"/>
      <c r="H264" s="8"/>
      <c r="I264" s="8"/>
      <c r="J264" s="46"/>
      <c r="K264" s="46"/>
      <c r="L264" s="46"/>
      <c r="M264" s="46"/>
      <c r="N264" s="46"/>
      <c r="O264" s="46"/>
      <c r="P264" s="9"/>
      <c r="Q264" s="9"/>
      <c r="R264" s="9"/>
      <c r="S264" s="9"/>
    </row>
    <row r="265" spans="1:19" ht="23.25">
      <c r="A265" s="35"/>
      <c r="B265" s="8"/>
      <c r="C265" s="35"/>
      <c r="D265" s="35"/>
      <c r="E265" s="35"/>
      <c r="F265" s="46"/>
      <c r="G265" s="8"/>
      <c r="H265" s="8"/>
      <c r="I265" s="8"/>
      <c r="J265" s="46"/>
      <c r="K265" s="46"/>
      <c r="L265" s="46"/>
      <c r="M265" s="46"/>
      <c r="N265" s="46"/>
      <c r="O265" s="46"/>
      <c r="P265" s="9"/>
      <c r="Q265" s="9"/>
      <c r="R265" s="9"/>
      <c r="S265" s="9"/>
    </row>
    <row r="266" spans="1:19" ht="23.25">
      <c r="A266" s="35"/>
      <c r="B266" s="8"/>
      <c r="C266" s="35"/>
      <c r="D266" s="35"/>
      <c r="E266" s="35"/>
      <c r="F266" s="46"/>
      <c r="G266" s="8"/>
      <c r="H266" s="8"/>
      <c r="I266" s="8"/>
      <c r="J266" s="46"/>
      <c r="K266" s="46"/>
      <c r="L266" s="46"/>
      <c r="M266" s="46"/>
      <c r="N266" s="46"/>
      <c r="O266" s="46"/>
      <c r="P266" s="9"/>
      <c r="Q266" s="9"/>
      <c r="R266" s="9"/>
      <c r="S266" s="9"/>
    </row>
    <row r="267" spans="1:19" ht="23.25">
      <c r="A267" s="8"/>
      <c r="B267" s="40"/>
      <c r="C267" s="35"/>
      <c r="D267" s="40"/>
      <c r="E267" s="40"/>
      <c r="F267" s="54"/>
      <c r="G267" s="40"/>
      <c r="H267" s="50"/>
      <c r="I267" s="50"/>
      <c r="J267" s="52"/>
      <c r="K267" s="52"/>
      <c r="L267" s="52"/>
      <c r="M267" s="52"/>
      <c r="N267" s="52"/>
      <c r="O267" s="52"/>
      <c r="P267" s="9"/>
      <c r="Q267" s="9"/>
      <c r="R267" s="9"/>
      <c r="S267" s="9"/>
    </row>
    <row r="268" spans="1:1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7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</sheetData>
  <sheetProtection/>
  <mergeCells count="37">
    <mergeCell ref="F148:H148"/>
    <mergeCell ref="F182:H182"/>
    <mergeCell ref="F226:G226"/>
    <mergeCell ref="C226:D226"/>
    <mergeCell ref="F217:H217"/>
    <mergeCell ref="M153:O153"/>
    <mergeCell ref="M204:O204"/>
    <mergeCell ref="M178:O178"/>
    <mergeCell ref="F158:H158"/>
    <mergeCell ref="F159:H159"/>
    <mergeCell ref="F160:H160"/>
    <mergeCell ref="F191:H191"/>
    <mergeCell ref="M221:O221"/>
    <mergeCell ref="E253:F253"/>
    <mergeCell ref="G253:I253"/>
    <mergeCell ref="J253:L253"/>
    <mergeCell ref="M253:O253"/>
    <mergeCell ref="C225:E225"/>
    <mergeCell ref="F225:H225"/>
    <mergeCell ref="M130:O130"/>
    <mergeCell ref="F43:H43"/>
    <mergeCell ref="F59:H59"/>
    <mergeCell ref="F58:H58"/>
    <mergeCell ref="F60:H60"/>
    <mergeCell ref="F77:H77"/>
    <mergeCell ref="F89:H89"/>
    <mergeCell ref="F123:H123"/>
    <mergeCell ref="F124:H124"/>
    <mergeCell ref="F125:H125"/>
    <mergeCell ref="F91:H91"/>
    <mergeCell ref="F114:H114"/>
    <mergeCell ref="F10:H10"/>
    <mergeCell ref="F32:H32"/>
    <mergeCell ref="F4:H4"/>
    <mergeCell ref="F33:H33"/>
    <mergeCell ref="F34:H34"/>
    <mergeCell ref="F90:H90"/>
  </mergeCells>
  <printOptions/>
  <pageMargins left="0.6" right="0.3" top="0.53" bottom="0.25" header="0.4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HP</cp:lastModifiedBy>
  <cp:lastPrinted>2007-07-30T18:15:46Z</cp:lastPrinted>
  <dcterms:created xsi:type="dcterms:W3CDTF">2011-07-14T08:49:30Z</dcterms:created>
  <dcterms:modified xsi:type="dcterms:W3CDTF">2013-09-19T09:25:08Z</dcterms:modified>
  <cp:category/>
  <cp:version/>
  <cp:contentType/>
  <cp:contentStatus/>
</cp:coreProperties>
</file>